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nge\Desktop\ISYS 2263\"/>
    </mc:Choice>
  </mc:AlternateContent>
  <bookViews>
    <workbookView xWindow="0" yWindow="0" windowWidth="21540" windowHeight="9450"/>
  </bookViews>
  <sheets>
    <sheet name="ISYS 2263" sheetId="1" r:id="rId1"/>
    <sheet name="Attendance" sheetId="2" r:id="rId2"/>
    <sheet name="Summary" sheetId="3" r:id="rId3"/>
    <sheet name="Class Table" sheetId="4" r:id="rId4"/>
    <sheet name="Faculty Table" sheetId="5" r:id="rId5"/>
    <sheet name="Grades" sheetId="10" state="hidden" r:id="rId6"/>
  </sheets>
  <definedNames>
    <definedName name="ACCT2013">Summary!$D$7:$D$26</definedName>
    <definedName name="Class">'Class Table'!$A$5:$F$34</definedName>
    <definedName name="gradesearch">Grades!$A$1:$A$16</definedName>
    <definedName name="ISYS2263">Summary!$B$7:$B$26</definedName>
    <definedName name="ISYS3333">Summary!$C$7:$C$26</definedName>
    <definedName name="MGMT3032">Summary!$F$7:$F$26</definedName>
    <definedName name="MKKT2023">Summary!$E$7:$E$26</definedName>
  </definedNames>
  <calcPr calcId="171027"/>
</workbook>
</file>

<file path=xl/calcChain.xml><?xml version="1.0" encoding="utf-8"?>
<calcChain xmlns="http://schemas.openxmlformats.org/spreadsheetml/2006/main">
  <c r="K19" i="1" l="1"/>
  <c r="C31" i="2" l="1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G26" i="3" l="1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F9" i="2"/>
  <c r="H9" i="2" s="1"/>
  <c r="J9" i="2" s="1"/>
  <c r="L9" i="2" s="1"/>
  <c r="N9" i="2" s="1"/>
  <c r="P9" i="2" s="1"/>
  <c r="R9" i="2" s="1"/>
  <c r="T9" i="2" s="1"/>
  <c r="V9" i="2" s="1"/>
  <c r="X9" i="2" s="1"/>
  <c r="Z9" i="2" s="1"/>
  <c r="AB9" i="2" s="1"/>
  <c r="AD9" i="2" s="1"/>
  <c r="AF9" i="2" s="1"/>
  <c r="AH9" i="2" s="1"/>
  <c r="AJ9" i="2" s="1"/>
  <c r="AL9" i="2" s="1"/>
  <c r="AN9" i="2" s="1"/>
  <c r="AP9" i="2" s="1"/>
  <c r="AR9" i="2" s="1"/>
  <c r="AT9" i="2" s="1"/>
  <c r="AV9" i="2" s="1"/>
  <c r="AX9" i="2" s="1"/>
  <c r="AZ9" i="2" s="1"/>
  <c r="BB9" i="2" s="1"/>
  <c r="BD9" i="2" s="1"/>
  <c r="BF9" i="2" s="1"/>
  <c r="BH9" i="2" s="1"/>
  <c r="BJ9" i="2" s="1"/>
  <c r="C11" i="2"/>
</calcChain>
</file>

<file path=xl/sharedStrings.xml><?xml version="1.0" encoding="utf-8"?>
<sst xmlns="http://schemas.openxmlformats.org/spreadsheetml/2006/main" count="619" uniqueCount="306">
  <si>
    <t>NAME</t>
  </si>
  <si>
    <t>Student ID #</t>
  </si>
  <si>
    <t>Alexia N. Woods</t>
  </si>
  <si>
    <t>ACCTBS</t>
  </si>
  <si>
    <t>Allyson S. Woods</t>
  </si>
  <si>
    <t>MKKTBS</t>
  </si>
  <si>
    <t>Jocelyne A. McDaniel</t>
  </si>
  <si>
    <t>Courtney S. Woods</t>
  </si>
  <si>
    <t>CBISBS</t>
  </si>
  <si>
    <t>Kenneth D. McDaniel</t>
  </si>
  <si>
    <t>Devonne L. Avery</t>
  </si>
  <si>
    <t>Helen Lewis</t>
  </si>
  <si>
    <t>MGMTBS</t>
  </si>
  <si>
    <t>Kaleb A. McDaniel</t>
  </si>
  <si>
    <t>Khe-Shun Cooper</t>
  </si>
  <si>
    <t>Kimberly N. Dawson</t>
  </si>
  <si>
    <t>Kytryck L. Polite</t>
  </si>
  <si>
    <t>Lakeshia Marshall</t>
  </si>
  <si>
    <t>Renay Harris</t>
  </si>
  <si>
    <t>Ruthie Allen</t>
  </si>
  <si>
    <t>Ryan McJoy</t>
  </si>
  <si>
    <t>FINNBS</t>
  </si>
  <si>
    <t>Tabithia T. Dawson</t>
  </si>
  <si>
    <t>Tyler Irish</t>
  </si>
  <si>
    <t>William O. Woods</t>
  </si>
  <si>
    <t>Yolanda Blakeley</t>
  </si>
  <si>
    <t>Zasmine N. Robinson</t>
  </si>
  <si>
    <t>NUM-ENROLLED:  20</t>
  </si>
  <si>
    <t>Tuesday</t>
  </si>
  <si>
    <t>Thursday</t>
  </si>
  <si>
    <t>ID #</t>
  </si>
  <si>
    <t>Name</t>
  </si>
  <si>
    <t>Total Attendance</t>
  </si>
  <si>
    <t>Att</t>
  </si>
  <si>
    <t>Par</t>
  </si>
  <si>
    <t>Summary Report</t>
  </si>
  <si>
    <t>Total No. Classes</t>
  </si>
  <si>
    <t xml:space="preserve">ACCT 2013 </t>
  </si>
  <si>
    <t xml:space="preserve">MKKT 2023 </t>
  </si>
  <si>
    <t xml:space="preserve">MGMT 3032 </t>
  </si>
  <si>
    <t>GPA</t>
  </si>
  <si>
    <t>B</t>
  </si>
  <si>
    <t>A</t>
  </si>
  <si>
    <t>C</t>
  </si>
  <si>
    <t>D</t>
  </si>
  <si>
    <t>F</t>
  </si>
  <si>
    <t>GRADE BREAKDOWN</t>
  </si>
  <si>
    <t>A's</t>
  </si>
  <si>
    <t>B's</t>
  </si>
  <si>
    <t>C's</t>
  </si>
  <si>
    <t>D's</t>
  </si>
  <si>
    <t>F's</t>
  </si>
  <si>
    <t>TOTAL</t>
  </si>
  <si>
    <t>Percent</t>
  </si>
  <si>
    <t>Class</t>
  </si>
  <si>
    <t>Faculty ID</t>
  </si>
  <si>
    <t>FirstName</t>
  </si>
  <si>
    <t>LastName</t>
  </si>
  <si>
    <t>CampusAddress</t>
  </si>
  <si>
    <t>CampusTelephone</t>
  </si>
  <si>
    <t>E-mail Address</t>
  </si>
  <si>
    <t>MKKT 2023 001</t>
  </si>
  <si>
    <t>00301</t>
  </si>
  <si>
    <t>226</t>
  </si>
  <si>
    <t>(497) 575-3003</t>
  </si>
  <si>
    <t>ISYS 2232 012</t>
  </si>
  <si>
    <t>00302</t>
  </si>
  <si>
    <t>209</t>
  </si>
  <si>
    <t>(497) 575-6158</t>
  </si>
  <si>
    <t>MGMT 3533 002</t>
  </si>
  <si>
    <t>00303</t>
  </si>
  <si>
    <t>210</t>
  </si>
  <si>
    <t>(497) 575-6089</t>
  </si>
  <si>
    <t>00304</t>
  </si>
  <si>
    <t>215</t>
  </si>
  <si>
    <t>(497) 575-6130</t>
  </si>
  <si>
    <t>TLOG 4673 004</t>
  </si>
  <si>
    <t>00305</t>
  </si>
  <si>
    <t>204</t>
  </si>
  <si>
    <t>(497) 575-5980</t>
  </si>
  <si>
    <t>00306</t>
  </si>
  <si>
    <t>217</t>
  </si>
  <si>
    <t>(497) 575-7745</t>
  </si>
  <si>
    <t>FINN 2023 001</t>
  </si>
  <si>
    <t>00307</t>
  </si>
  <si>
    <t>225</t>
  </si>
  <si>
    <t>(497) 575-6114</t>
  </si>
  <si>
    <t>00308</t>
  </si>
  <si>
    <t>(497) 575-8615</t>
  </si>
  <si>
    <t>00309</t>
  </si>
  <si>
    <t>221</t>
  </si>
  <si>
    <t>(497) 575-6121</t>
  </si>
  <si>
    <t>ACCT 2013 011</t>
  </si>
  <si>
    <t>00310</t>
  </si>
  <si>
    <t>(497) 575-4500</t>
  </si>
  <si>
    <t>FINN 3233 002</t>
  </si>
  <si>
    <t>00311</t>
  </si>
  <si>
    <t>(497) 575-6099</t>
  </si>
  <si>
    <t>ACCT 2013 003</t>
  </si>
  <si>
    <t>00312</t>
  </si>
  <si>
    <t>212</t>
  </si>
  <si>
    <t>(497) 575-6128</t>
  </si>
  <si>
    <t>ISYS 1121 001</t>
  </si>
  <si>
    <t>00313</t>
  </si>
  <si>
    <t>224</t>
  </si>
  <si>
    <t>(497) 575-7740</t>
  </si>
  <si>
    <t>ISYS 2232 002</t>
  </si>
  <si>
    <t>00314</t>
  </si>
  <si>
    <t>214</t>
  </si>
  <si>
    <t>(497) 575-4035</t>
  </si>
  <si>
    <t>00315</t>
  </si>
  <si>
    <t>227</t>
  </si>
  <si>
    <t>(497) 575-5929</t>
  </si>
  <si>
    <t>ACCT 2013 012</t>
  </si>
  <si>
    <t>00316</t>
  </si>
  <si>
    <t>222</t>
  </si>
  <si>
    <t>(497) 575-6120</t>
  </si>
  <si>
    <t>FINN 3233 001</t>
  </si>
  <si>
    <t>00317</t>
  </si>
  <si>
    <t>213</t>
  </si>
  <si>
    <t>(497) 575-5653</t>
  </si>
  <si>
    <t>ACCT 2023 008</t>
  </si>
  <si>
    <t>00318</t>
  </si>
  <si>
    <t>223</t>
  </si>
  <si>
    <t>(497) 575-6122</t>
  </si>
  <si>
    <t>ISYS 1121 008</t>
  </si>
  <si>
    <t>00319</t>
  </si>
  <si>
    <t>208</t>
  </si>
  <si>
    <t>(497) 575-4057</t>
  </si>
  <si>
    <t>ISYS 1121 009</t>
  </si>
  <si>
    <t>00320</t>
  </si>
  <si>
    <t>220</t>
  </si>
  <si>
    <t>(497) 575-4874</t>
  </si>
  <si>
    <t>ACCT 2023 009</t>
  </si>
  <si>
    <t>00321</t>
  </si>
  <si>
    <t>(497) 575-6108</t>
  </si>
  <si>
    <t>TLOG 3533 002</t>
  </si>
  <si>
    <t>00322</t>
  </si>
  <si>
    <t>216</t>
  </si>
  <si>
    <t>FINN 3233 006</t>
  </si>
  <si>
    <t>00323</t>
  </si>
  <si>
    <t>MKKT 2023 002</t>
  </si>
  <si>
    <t>00324</t>
  </si>
  <si>
    <t>COURSE</t>
  </si>
  <si>
    <t>LONG NAME</t>
  </si>
  <si>
    <t>ENROLLED</t>
  </si>
  <si>
    <t>LOCATION</t>
  </si>
  <si>
    <t>TIME</t>
  </si>
  <si>
    <t>DAYS</t>
  </si>
  <si>
    <t>PRINCIPLES OF ACCOUNTING I</t>
  </si>
  <si>
    <t>BA 341</t>
  </si>
  <si>
    <t>9:30 - 10:50</t>
  </si>
  <si>
    <t>TR</t>
  </si>
  <si>
    <t>ACCT 2013 010</t>
  </si>
  <si>
    <t>BA 106</t>
  </si>
  <si>
    <t>7:30 - 8:20</t>
  </si>
  <si>
    <t>MWF</t>
  </si>
  <si>
    <t>2:30 - 4:00</t>
  </si>
  <si>
    <t>MW</t>
  </si>
  <si>
    <t>4:30 - 6:00</t>
  </si>
  <si>
    <t>PRINCIPLES OF ACCOUNTING II</t>
  </si>
  <si>
    <t>BA 342</t>
  </si>
  <si>
    <t>BA 250</t>
  </si>
  <si>
    <t>8:00 - 10:20</t>
  </si>
  <si>
    <t>ACCT 2023 010</t>
  </si>
  <si>
    <t>BA 223</t>
  </si>
  <si>
    <t>8:00 - 9:20</t>
  </si>
  <si>
    <t>INTRODUCTION TO COMPUTERS</t>
  </si>
  <si>
    <t>1:30 - 2:20</t>
  </si>
  <si>
    <t>11:30 - 12:20</t>
  </si>
  <si>
    <t>2:00 - 3:20</t>
  </si>
  <si>
    <t>ISYS 1121 010</t>
  </si>
  <si>
    <t>W</t>
  </si>
  <si>
    <t>ISYS 2232 010</t>
  </si>
  <si>
    <t>BUSINESS INFORMATION SYSTEM</t>
  </si>
  <si>
    <t>10:30 - 12:00</t>
  </si>
  <si>
    <t>ISYS 3333 010</t>
  </si>
  <si>
    <t>MANAGEMENT INFORMATION SYSTEM</t>
  </si>
  <si>
    <t>BA 235</t>
  </si>
  <si>
    <t>10:30 - 11:20</t>
  </si>
  <si>
    <t>INTRODUCTION TO FINANCE</t>
  </si>
  <si>
    <t>930 - 10:20</t>
  </si>
  <si>
    <t>FINANCIAL THEORY &amp; PRACTICE</t>
  </si>
  <si>
    <t>2:30 - 3:20</t>
  </si>
  <si>
    <t>12:30 - 1:20</t>
  </si>
  <si>
    <t>3:30 - 4:20</t>
  </si>
  <si>
    <t>FINN 3233 010</t>
  </si>
  <si>
    <t>BA 340</t>
  </si>
  <si>
    <t>12:30 - 1:50</t>
  </si>
  <si>
    <t>11:00 - 12:30</t>
  </si>
  <si>
    <t>11:00 - 12:20</t>
  </si>
  <si>
    <t>12:30 - 2:00</t>
  </si>
  <si>
    <t>2:00 - 4:20</t>
  </si>
  <si>
    <t>5:00 - 7:20</t>
  </si>
  <si>
    <t>INTRODUCTION TO MANAGEMENT</t>
  </si>
  <si>
    <t>11:00 - 1:20</t>
  </si>
  <si>
    <t>PRINCIPLES OF MARKETING</t>
  </si>
  <si>
    <t>8:30 - 9:20</t>
  </si>
  <si>
    <t>BA 343</t>
  </si>
  <si>
    <t>INTRODUCTION TO TRANSPORTATION</t>
  </si>
  <si>
    <t>6:30 - 8:00</t>
  </si>
  <si>
    <t>Attendance</t>
  </si>
  <si>
    <t>Total Points</t>
  </si>
  <si>
    <t>Grade</t>
  </si>
  <si>
    <t>Monday</t>
  </si>
  <si>
    <t>Wednesday</t>
  </si>
  <si>
    <t>Friday</t>
  </si>
  <si>
    <t xml:space="preserve">INSTRUCTOR:  MCDANIEL, BEVERLY A  </t>
  </si>
  <si>
    <t>Hoggy Country University</t>
  </si>
  <si>
    <t>ISYS 3333</t>
  </si>
  <si>
    <t xml:space="preserve">ISYS 2263 </t>
  </si>
  <si>
    <t>John</t>
  </si>
  <si>
    <t>Aloysius</t>
  </si>
  <si>
    <t>Debra</t>
  </si>
  <si>
    <t>Armstrong</t>
  </si>
  <si>
    <t>Norma</t>
  </si>
  <si>
    <t>Brown</t>
  </si>
  <si>
    <t>Paul</t>
  </si>
  <si>
    <t>Cronan</t>
  </si>
  <si>
    <t>Fred</t>
  </si>
  <si>
    <t>Davis</t>
  </si>
  <si>
    <t>Reed</t>
  </si>
  <si>
    <t>Doke</t>
  </si>
  <si>
    <t>David</t>
  </si>
  <si>
    <t>Douglas</t>
  </si>
  <si>
    <t>Terry</t>
  </si>
  <si>
    <t>Garrity</t>
  </si>
  <si>
    <t>Louis</t>
  </si>
  <si>
    <t>Glorfeld</t>
  </si>
  <si>
    <t>Anna Marie</t>
  </si>
  <si>
    <t>Grippe</t>
  </si>
  <si>
    <t>Bill</t>
  </si>
  <si>
    <t>Hardgrave</t>
  </si>
  <si>
    <t>Tom</t>
  </si>
  <si>
    <t>Jones</t>
  </si>
  <si>
    <t>Vicki</t>
  </si>
  <si>
    <t>Mckinney</t>
  </si>
  <si>
    <t>Scott</t>
  </si>
  <si>
    <t>Janet</t>
  </si>
  <si>
    <t>Renwick</t>
  </si>
  <si>
    <t>Cindi</t>
  </si>
  <si>
    <t>Riemenschneider</t>
  </si>
  <si>
    <t>Pam</t>
  </si>
  <si>
    <t>Schmidt</t>
  </si>
  <si>
    <t>Phillip</t>
  </si>
  <si>
    <t>Taylor</t>
  </si>
  <si>
    <t>Virginia</t>
  </si>
  <si>
    <t>Van Es</t>
  </si>
  <si>
    <t>Darryl</t>
  </si>
  <si>
    <t>Wilson</t>
  </si>
  <si>
    <t>Beverly</t>
  </si>
  <si>
    <t>Ross</t>
  </si>
  <si>
    <t>Kidd</t>
  </si>
  <si>
    <t>Mary</t>
  </si>
  <si>
    <t>Alguire</t>
  </si>
  <si>
    <t>O'Leary Kelly</t>
  </si>
  <si>
    <t>MAJOR</t>
  </si>
  <si>
    <t>EXAM 1</t>
  </si>
  <si>
    <t>EXAM 2</t>
  </si>
  <si>
    <t>EXAM 3</t>
  </si>
  <si>
    <t>QUIZ 1</t>
  </si>
  <si>
    <t>QUIZ 2</t>
  </si>
  <si>
    <t>QUIZ 3</t>
  </si>
  <si>
    <t>QUIZ 4</t>
  </si>
  <si>
    <t>Class Table:</t>
  </si>
  <si>
    <t>Faculty Table:</t>
  </si>
  <si>
    <t>CLASS:  ISYS 2263</t>
  </si>
  <si>
    <t>TITLE:  INTRO TO INFORMATION SYSTEMS</t>
  </si>
  <si>
    <t xml:space="preserve">ISYS 3333 </t>
  </si>
  <si>
    <t>ISYS 2263</t>
  </si>
  <si>
    <t>ISYS 2263 001</t>
  </si>
  <si>
    <t>ISYS 2263 002</t>
  </si>
  <si>
    <t>ISYS 2263 003</t>
  </si>
  <si>
    <t>ISYS 2263 004</t>
  </si>
  <si>
    <t>ISYS 2263 006</t>
  </si>
  <si>
    <t>Quality Points</t>
  </si>
  <si>
    <t>Grades</t>
  </si>
  <si>
    <t>A++</t>
  </si>
  <si>
    <t>A+</t>
  </si>
  <si>
    <t>B++</t>
  </si>
  <si>
    <t>B+</t>
  </si>
  <si>
    <t>C++</t>
  </si>
  <si>
    <t>C+</t>
  </si>
  <si>
    <t>D++</t>
  </si>
  <si>
    <t>D+</t>
  </si>
  <si>
    <t>I</t>
  </si>
  <si>
    <t>DAYS &amp; TIMES:  M-F   9:10A - 10:45A</t>
  </si>
  <si>
    <t>LOCATION: BADM 250</t>
  </si>
  <si>
    <t>INTRO TO INFORMATION SYSTEMS</t>
  </si>
  <si>
    <t>Score</t>
  </si>
  <si>
    <t>Course Schedule</t>
  </si>
  <si>
    <t>Professor:</t>
  </si>
  <si>
    <t>Address:</t>
  </si>
  <si>
    <t>Telephone #:</t>
  </si>
  <si>
    <t>Location:</t>
  </si>
  <si>
    <t>Time:</t>
  </si>
  <si>
    <t>Days:</t>
  </si>
  <si>
    <t>Enrolled:</t>
  </si>
  <si>
    <t>Hodges-McDaniel</t>
  </si>
  <si>
    <t>TERM:  Fall 2014</t>
  </si>
  <si>
    <t>Hoggy Country University Grade Report</t>
  </si>
  <si>
    <t>Erick Chiang</t>
  </si>
  <si>
    <t>ISYS 2263: Introduction to Information Systems</t>
  </si>
  <si>
    <t>Semester: Fall 2017</t>
  </si>
  <si>
    <t>Class Average:</t>
  </si>
  <si>
    <t>Class Median: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</si>
</sst>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mmmm\ d\,\ yyyy"/>
    <numFmt numFmtId="166" formatCode="00.00"/>
    <numFmt numFmtId="167" formatCode="0.0000"/>
    <numFmt numFmtId="168" formatCode="0.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i/>
      <sz val="10"/>
      <color indexed="18"/>
      <name val="Arial"/>
      <family val="2"/>
    </font>
    <font>
      <sz val="10"/>
      <color theme="5" tint="-0.499984740745262"/>
      <name val="Arial"/>
      <family val="2"/>
    </font>
    <font>
      <b/>
      <sz val="9"/>
      <color theme="0"/>
      <name val="Arial"/>
      <family val="2"/>
    </font>
    <font>
      <b/>
      <sz val="10"/>
      <color theme="5" tint="-0.499984740745262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4"/>
      <color theme="5" tint="-0.249977111117893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double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rgb="FFFF0000"/>
      </left>
      <right style="thin">
        <color theme="5" tint="-0.499984740745262"/>
      </right>
      <top style="medium">
        <color rgb="FFFF0000"/>
      </top>
      <bottom style="double">
        <color rgb="FFFF0000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rgb="FFFF0000"/>
      </top>
      <bottom style="double">
        <color rgb="FFFF0000"/>
      </bottom>
      <diagonal/>
    </border>
    <border>
      <left style="thin">
        <color theme="5" tint="-0.499984740745262"/>
      </left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/>
    <xf numFmtId="0" fontId="3" fillId="2" borderId="2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2" fillId="2" borderId="3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Alignment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Fill="1" applyBorder="1"/>
    <xf numFmtId="0" fontId="8" fillId="0" borderId="0" xfId="0" applyFont="1"/>
    <xf numFmtId="166" fontId="8" fillId="0" borderId="0" xfId="0" applyNumberFormat="1" applyFont="1"/>
    <xf numFmtId="167" fontId="8" fillId="0" borderId="0" xfId="0" applyNumberFormat="1" applyFont="1"/>
    <xf numFmtId="0" fontId="8" fillId="0" borderId="0" xfId="0" applyFont="1" applyFill="1"/>
    <xf numFmtId="166" fontId="2" fillId="0" borderId="0" xfId="0" applyNumberFormat="1" applyFont="1"/>
    <xf numFmtId="167" fontId="2" fillId="0" borderId="0" xfId="0" applyNumberFormat="1" applyFont="1"/>
    <xf numFmtId="0" fontId="5" fillId="0" borderId="0" xfId="0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165" fontId="2" fillId="0" borderId="0" xfId="0" applyNumberFormat="1" applyFont="1" applyBorder="1" applyAlignment="1"/>
    <xf numFmtId="1" fontId="0" fillId="2" borderId="3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168" fontId="2" fillId="0" borderId="1" xfId="0" applyNumberFormat="1" applyFont="1" applyBorder="1" applyAlignment="1"/>
    <xf numFmtId="168" fontId="0" fillId="0" borderId="0" xfId="0" applyNumberFormat="1"/>
    <xf numFmtId="168" fontId="0" fillId="0" borderId="0" xfId="0" applyNumberFormat="1" applyFill="1"/>
    <xf numFmtId="1" fontId="0" fillId="2" borderId="7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8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68" fontId="3" fillId="2" borderId="12" xfId="0" applyNumberFormat="1" applyFont="1" applyFill="1" applyBorder="1" applyAlignment="1">
      <alignment horizontal="center"/>
    </xf>
    <xf numFmtId="168" fontId="2" fillId="2" borderId="12" xfId="0" applyNumberFormat="1" applyFont="1" applyFill="1" applyBorder="1"/>
    <xf numFmtId="164" fontId="2" fillId="0" borderId="11" xfId="0" applyNumberFormat="1" applyFont="1" applyFill="1" applyBorder="1"/>
    <xf numFmtId="0" fontId="2" fillId="0" borderId="3" xfId="0" applyFont="1" applyFill="1" applyBorder="1"/>
    <xf numFmtId="168" fontId="0" fillId="0" borderId="12" xfId="0" applyNumberFormat="1" applyBorder="1"/>
    <xf numFmtId="164" fontId="2" fillId="0" borderId="13" xfId="0" applyNumberFormat="1" applyFont="1" applyFill="1" applyBorder="1"/>
    <xf numFmtId="0" fontId="2" fillId="0" borderId="14" xfId="0" applyFont="1" applyFill="1" applyBorder="1"/>
    <xf numFmtId="168" fontId="0" fillId="0" borderId="15" xfId="0" applyNumberFormat="1" applyBorder="1"/>
    <xf numFmtId="2" fontId="2" fillId="0" borderId="0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7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/>
    <xf numFmtId="0" fontId="9" fillId="0" borderId="0" xfId="0" applyFont="1"/>
    <xf numFmtId="9" fontId="11" fillId="0" borderId="0" xfId="1" applyFont="1" applyFill="1" applyBorder="1"/>
    <xf numFmtId="167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Continuous"/>
    </xf>
    <xf numFmtId="0" fontId="9" fillId="0" borderId="0" xfId="0" applyFont="1" applyAlignment="1">
      <alignment horizontal="centerContinuous"/>
    </xf>
    <xf numFmtId="166" fontId="9" fillId="0" borderId="0" xfId="0" applyNumberFormat="1" applyFont="1" applyAlignment="1">
      <alignment horizontal="centerContinuous"/>
    </xf>
    <xf numFmtId="166" fontId="2" fillId="0" borderId="0" xfId="0" applyNumberFormat="1" applyFont="1" applyBorder="1"/>
    <xf numFmtId="0" fontId="14" fillId="0" borderId="0" xfId="0" applyFont="1" applyFill="1" applyBorder="1"/>
    <xf numFmtId="166" fontId="14" fillId="0" borderId="0" xfId="0" applyNumberFormat="1" applyFont="1"/>
    <xf numFmtId="167" fontId="14" fillId="0" borderId="0" xfId="0" applyNumberFormat="1" applyFont="1"/>
    <xf numFmtId="0" fontId="14" fillId="0" borderId="0" xfId="0" applyFont="1" applyAlignment="1">
      <alignment horizontal="centerContinuous"/>
    </xf>
    <xf numFmtId="0" fontId="2" fillId="0" borderId="22" xfId="0" applyFont="1" applyBorder="1"/>
    <xf numFmtId="2" fontId="2" fillId="0" borderId="22" xfId="0" applyNumberFormat="1" applyFont="1" applyFill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166" fontId="2" fillId="0" borderId="22" xfId="0" applyNumberFormat="1" applyFont="1" applyBorder="1" applyAlignment="1">
      <alignment horizontal="right"/>
    </xf>
    <xf numFmtId="0" fontId="2" fillId="0" borderId="23" xfId="0" applyFont="1" applyFill="1" applyBorder="1"/>
    <xf numFmtId="0" fontId="2" fillId="0" borderId="23" xfId="0" applyFont="1" applyBorder="1"/>
    <xf numFmtId="166" fontId="2" fillId="0" borderId="23" xfId="0" applyNumberFormat="1" applyFont="1" applyBorder="1"/>
    <xf numFmtId="0" fontId="17" fillId="0" borderId="0" xfId="0" applyFont="1"/>
    <xf numFmtId="0" fontId="15" fillId="0" borderId="0" xfId="0" applyFont="1" applyFill="1" applyBorder="1" applyAlignment="1"/>
    <xf numFmtId="0" fontId="15" fillId="0" borderId="0" xfId="0" applyFont="1" applyAlignment="1"/>
    <xf numFmtId="0" fontId="16" fillId="0" borderId="0" xfId="0" applyFont="1" applyAlignment="1"/>
    <xf numFmtId="0" fontId="13" fillId="0" borderId="0" xfId="0" applyFont="1"/>
    <xf numFmtId="0" fontId="15" fillId="0" borderId="0" xfId="0" applyFont="1" applyBorder="1" applyAlignment="1"/>
    <xf numFmtId="0" fontId="13" fillId="0" borderId="0" xfId="0" applyFont="1" applyAlignment="1"/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6" xfId="0" applyFont="1" applyFill="1" applyBorder="1"/>
    <xf numFmtId="0" fontId="12" fillId="3" borderId="24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" fillId="0" borderId="27" xfId="0" applyFont="1" applyBorder="1"/>
    <xf numFmtId="0" fontId="1" fillId="0" borderId="3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6" fillId="0" borderId="35" xfId="0" applyFont="1" applyBorder="1"/>
    <xf numFmtId="0" fontId="16" fillId="0" borderId="38" xfId="0" applyFont="1" applyBorder="1"/>
    <xf numFmtId="0" fontId="16" fillId="0" borderId="41" xfId="0" applyFont="1" applyBorder="1"/>
    <xf numFmtId="1" fontId="1" fillId="2" borderId="3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1" fontId="0" fillId="0" borderId="1" xfId="0" applyNumberForma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/>
    <xf numFmtId="16" fontId="3" fillId="2" borderId="19" xfId="0" applyNumberFormat="1" applyFont="1" applyFill="1" applyBorder="1" applyAlignment="1">
      <alignment horizontal="center"/>
    </xf>
    <xf numFmtId="16" fontId="3" fillId="2" borderId="2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3" fillId="2" borderId="21" xfId="0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/>
    <xf numFmtId="0" fontId="15" fillId="0" borderId="32" xfId="0" applyFont="1" applyBorder="1" applyAlignment="1"/>
    <xf numFmtId="0" fontId="15" fillId="0" borderId="33" xfId="0" applyFont="1" applyBorder="1" applyAlignment="1"/>
    <xf numFmtId="0" fontId="15" fillId="0" borderId="34" xfId="0" applyFont="1" applyBorder="1" applyAlignment="1"/>
    <xf numFmtId="0" fontId="16" fillId="0" borderId="36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2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2" fontId="18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168" fontId="18" fillId="0" borderId="0" xfId="0" applyNumberFormat="1" applyFont="1" applyFill="1" applyBorder="1" applyAlignment="1">
      <alignment horizontal="left"/>
    </xf>
    <xf numFmtId="2" fontId="18" fillId="0" borderId="0" xfId="0" applyNumberFormat="1" applyFont="1" applyFill="1" applyBorder="1" applyAlignment="1">
      <alignment horizontal="left"/>
    </xf>
    <xf numFmtId="2" fontId="19" fillId="0" borderId="0" xfId="0" applyNumberFormat="1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/>
    <xf numFmtId="2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2" fontId="20" fillId="0" borderId="0" xfId="0" applyNumberFormat="1" applyFont="1" applyFill="1" applyBorder="1" applyAlignment="1">
      <alignment horizontal="left"/>
    </xf>
    <xf numFmtId="2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Border="1"/>
    <xf numFmtId="0" fontId="20" fillId="0" borderId="0" xfId="0" applyFont="1" applyFill="1" applyBorder="1"/>
    <xf numFmtId="168" fontId="18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1</xdr:col>
      <xdr:colOff>152400</xdr:colOff>
      <xdr:row>7</xdr:row>
      <xdr:rowOff>27464</xdr:rowOff>
    </xdr:to>
    <xdr:pic>
      <xdr:nvPicPr>
        <xdr:cNvPr id="3" name="Picture 2" descr="The IPKat: Will pork rinds prove fatal for Redskins?">
          <a:extLst>
            <a:ext uri="{FF2B5EF4-FFF2-40B4-BE49-F238E27FC236}">
              <a16:creationId xmlns:a16="http://schemas.microsoft.com/office/drawing/2014/main" id="{1152BD8D-BCDC-4030-93C5-D92D4193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4775"/>
          <a:ext cx="1724025" cy="1256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6" workbookViewId="0">
      <selection activeCell="K22" sqref="K22:K41"/>
    </sheetView>
  </sheetViews>
  <sheetFormatPr defaultRowHeight="15" x14ac:dyDescent="0.2"/>
  <cols>
    <col min="1" max="1" width="24" style="135" bestFit="1" customWidth="1"/>
    <col min="2" max="2" width="12.42578125" style="135" bestFit="1" customWidth="1"/>
    <col min="3" max="3" width="11.140625" style="135" bestFit="1" customWidth="1"/>
    <col min="4" max="4" width="12.7109375" style="135" bestFit="1" customWidth="1"/>
    <col min="5" max="5" width="12.5703125" style="135" bestFit="1" customWidth="1"/>
    <col min="6" max="6" width="9.7109375" style="135" bestFit="1" customWidth="1"/>
    <col min="7" max="8" width="12.7109375" style="135" bestFit="1" customWidth="1"/>
    <col min="9" max="9" width="11.5703125" style="135" bestFit="1" customWidth="1"/>
    <col min="10" max="10" width="12.28515625" style="135" bestFit="1" customWidth="1"/>
    <col min="11" max="11" width="13.85546875" style="135" bestFit="1" customWidth="1"/>
    <col min="12" max="12" width="14.140625" style="135" bestFit="1" customWidth="1"/>
    <col min="13" max="13" width="12.5703125" style="135" bestFit="1" customWidth="1"/>
    <col min="14" max="14" width="10" style="135" customWidth="1"/>
    <col min="15" max="16384" width="9.140625" style="135"/>
  </cols>
  <sheetData>
    <row r="1" spans="1:14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4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ht="18" x14ac:dyDescent="0.25">
      <c r="A9" s="141" t="s">
        <v>300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ht="18" x14ac:dyDescent="0.25">
      <c r="A10" s="142">
        <v>42979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ht="18" x14ac:dyDescent="0.25">
      <c r="A11" s="142" t="s">
        <v>301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3" spans="1:14" ht="18" customHeight="1" x14ac:dyDescent="0.25">
      <c r="A13" s="143" t="s">
        <v>302</v>
      </c>
      <c r="B13" s="143"/>
      <c r="C13" s="143"/>
      <c r="D13" s="143"/>
      <c r="E13" s="143"/>
    </row>
    <row r="14" spans="1:14" ht="18" customHeight="1" x14ac:dyDescent="0.25">
      <c r="A14" s="143" t="s">
        <v>303</v>
      </c>
      <c r="B14" s="143"/>
      <c r="C14" s="143"/>
      <c r="D14" s="143"/>
      <c r="E14" s="144"/>
    </row>
    <row r="15" spans="1:14" ht="18" customHeight="1" x14ac:dyDescent="0.25">
      <c r="A15" s="152" t="s">
        <v>297</v>
      </c>
      <c r="B15" s="152"/>
      <c r="C15" s="152"/>
      <c r="D15" s="152"/>
      <c r="E15" s="144"/>
    </row>
    <row r="16" spans="1:14" ht="18" customHeight="1" x14ac:dyDescent="0.25">
      <c r="A16" s="152" t="s">
        <v>304</v>
      </c>
      <c r="B16" s="152"/>
      <c r="C16" s="152"/>
      <c r="D16" s="152"/>
      <c r="E16" s="144"/>
    </row>
    <row r="17" spans="1:14" ht="18" customHeight="1" x14ac:dyDescent="0.25">
      <c r="A17" s="152" t="s">
        <v>305</v>
      </c>
      <c r="B17" s="152"/>
      <c r="C17" s="152"/>
      <c r="D17" s="152"/>
      <c r="E17" s="145"/>
      <c r="F17" s="136"/>
      <c r="G17" s="136"/>
      <c r="H17" s="136"/>
      <c r="I17" s="136"/>
      <c r="J17" s="136"/>
    </row>
    <row r="18" spans="1:14" ht="18" x14ac:dyDescent="0.25">
      <c r="A18" s="144"/>
      <c r="B18" s="144"/>
      <c r="C18" s="144"/>
      <c r="D18" s="145"/>
      <c r="E18" s="145"/>
      <c r="F18" s="136"/>
      <c r="G18" s="136"/>
      <c r="H18" s="136"/>
      <c r="I18" s="136"/>
      <c r="J18" s="136"/>
    </row>
    <row r="19" spans="1:14" s="146" customFormat="1" ht="15.75" x14ac:dyDescent="0.25">
      <c r="B19" s="147"/>
      <c r="C19" s="148"/>
      <c r="D19" s="148">
        <v>100</v>
      </c>
      <c r="E19" s="148">
        <v>100</v>
      </c>
      <c r="F19" s="148">
        <v>100</v>
      </c>
      <c r="G19" s="148">
        <v>20</v>
      </c>
      <c r="H19" s="148">
        <v>20</v>
      </c>
      <c r="I19" s="148">
        <v>20</v>
      </c>
      <c r="J19" s="148">
        <v>20</v>
      </c>
      <c r="K19" s="153">
        <f>SUM(Attendance!C11)</f>
        <v>36</v>
      </c>
      <c r="L19" s="148"/>
      <c r="M19" s="147"/>
      <c r="N19" s="148"/>
    </row>
    <row r="20" spans="1:14" s="146" customFormat="1" ht="15.75" x14ac:dyDescent="0.25">
      <c r="B20" s="149" t="s">
        <v>1</v>
      </c>
      <c r="C20" s="150" t="s">
        <v>256</v>
      </c>
      <c r="D20" s="150" t="s">
        <v>257</v>
      </c>
      <c r="E20" s="150" t="s">
        <v>258</v>
      </c>
      <c r="F20" s="150" t="s">
        <v>259</v>
      </c>
      <c r="G20" s="150" t="s">
        <v>260</v>
      </c>
      <c r="H20" s="150" t="s">
        <v>261</v>
      </c>
      <c r="I20" s="150" t="s">
        <v>262</v>
      </c>
      <c r="J20" s="150" t="s">
        <v>263</v>
      </c>
      <c r="K20" s="150" t="s">
        <v>201</v>
      </c>
      <c r="L20" s="148" t="s">
        <v>202</v>
      </c>
      <c r="M20" s="147" t="s">
        <v>289</v>
      </c>
      <c r="N20" s="148" t="s">
        <v>203</v>
      </c>
    </row>
    <row r="21" spans="1:14" s="146" customFormat="1" ht="15.75" x14ac:dyDescent="0.25"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148"/>
      <c r="M21" s="147"/>
      <c r="N21" s="148"/>
    </row>
    <row r="22" spans="1:14" x14ac:dyDescent="0.2">
      <c r="A22" s="135" t="s">
        <v>2</v>
      </c>
      <c r="B22" s="138">
        <v>0</v>
      </c>
      <c r="C22" s="135" t="s">
        <v>3</v>
      </c>
      <c r="D22" s="139">
        <v>66</v>
      </c>
      <c r="E22" s="139">
        <v>72</v>
      </c>
      <c r="F22" s="139">
        <v>60</v>
      </c>
      <c r="G22" s="139">
        <v>15.5</v>
      </c>
      <c r="H22" s="139">
        <v>18</v>
      </c>
      <c r="I22" s="139">
        <v>12.5</v>
      </c>
      <c r="J22" s="139">
        <v>12.5</v>
      </c>
      <c r="K22" s="139"/>
      <c r="L22" s="151"/>
      <c r="M22" s="137"/>
      <c r="N22" s="137"/>
    </row>
    <row r="23" spans="1:14" x14ac:dyDescent="0.2">
      <c r="A23" s="135" t="s">
        <v>4</v>
      </c>
      <c r="B23" s="138">
        <v>10</v>
      </c>
      <c r="C23" s="135" t="s">
        <v>5</v>
      </c>
      <c r="D23" s="139">
        <v>76.5</v>
      </c>
      <c r="E23" s="139">
        <v>66</v>
      </c>
      <c r="F23" s="139">
        <v>85</v>
      </c>
      <c r="G23" s="139">
        <v>19.5</v>
      </c>
      <c r="H23" s="139">
        <v>19.5</v>
      </c>
      <c r="I23" s="139">
        <v>19.5</v>
      </c>
      <c r="J23" s="139">
        <v>9</v>
      </c>
      <c r="K23" s="139"/>
      <c r="L23" s="151"/>
      <c r="M23" s="137"/>
      <c r="N23" s="137"/>
    </row>
    <row r="24" spans="1:14" x14ac:dyDescent="0.2">
      <c r="A24" s="135" t="s">
        <v>6</v>
      </c>
      <c r="B24" s="138">
        <v>20</v>
      </c>
      <c r="C24" s="135" t="s">
        <v>3</v>
      </c>
      <c r="D24" s="139">
        <v>79</v>
      </c>
      <c r="E24" s="139">
        <v>79</v>
      </c>
      <c r="F24" s="139">
        <v>75</v>
      </c>
      <c r="G24" s="139">
        <v>17</v>
      </c>
      <c r="H24" s="139">
        <v>17</v>
      </c>
      <c r="I24" s="139">
        <v>14.5</v>
      </c>
      <c r="J24" s="139">
        <v>7</v>
      </c>
      <c r="K24" s="139"/>
      <c r="L24" s="151"/>
      <c r="M24" s="137"/>
      <c r="N24" s="137"/>
    </row>
    <row r="25" spans="1:14" x14ac:dyDescent="0.2">
      <c r="A25" s="135" t="s">
        <v>7</v>
      </c>
      <c r="B25" s="138">
        <v>30</v>
      </c>
      <c r="C25" s="135" t="s">
        <v>8</v>
      </c>
      <c r="D25" s="139">
        <v>59.5</v>
      </c>
      <c r="E25" s="139">
        <v>54</v>
      </c>
      <c r="F25" s="139">
        <v>0</v>
      </c>
      <c r="G25" s="139">
        <v>18</v>
      </c>
      <c r="H25" s="139">
        <v>5</v>
      </c>
      <c r="I25" s="139">
        <v>14</v>
      </c>
      <c r="J25" s="139">
        <v>0</v>
      </c>
      <c r="K25" s="139"/>
      <c r="L25" s="151"/>
      <c r="M25" s="137"/>
      <c r="N25" s="137"/>
    </row>
    <row r="26" spans="1:14" x14ac:dyDescent="0.2">
      <c r="A26" s="135" t="s">
        <v>9</v>
      </c>
      <c r="B26" s="138">
        <v>40</v>
      </c>
      <c r="C26" s="135" t="s">
        <v>3</v>
      </c>
      <c r="D26" s="139">
        <v>96</v>
      </c>
      <c r="E26" s="139">
        <v>94</v>
      </c>
      <c r="F26" s="139">
        <v>98</v>
      </c>
      <c r="G26" s="139">
        <v>18.5</v>
      </c>
      <c r="H26" s="139">
        <v>19</v>
      </c>
      <c r="I26" s="139">
        <v>20</v>
      </c>
      <c r="J26" s="139">
        <v>20</v>
      </c>
      <c r="K26" s="139"/>
      <c r="L26" s="151"/>
      <c r="M26" s="137"/>
      <c r="N26" s="137"/>
    </row>
    <row r="27" spans="1:14" x14ac:dyDescent="0.2">
      <c r="A27" s="135" t="s">
        <v>10</v>
      </c>
      <c r="B27" s="138">
        <v>50</v>
      </c>
      <c r="C27" s="135" t="s">
        <v>8</v>
      </c>
      <c r="D27" s="139">
        <v>78.5</v>
      </c>
      <c r="E27" s="139">
        <v>70</v>
      </c>
      <c r="F27" s="139">
        <v>65</v>
      </c>
      <c r="G27" s="139">
        <v>14</v>
      </c>
      <c r="H27" s="139">
        <v>16</v>
      </c>
      <c r="I27" s="139">
        <v>14.5</v>
      </c>
      <c r="J27" s="139">
        <v>12</v>
      </c>
      <c r="K27" s="139"/>
      <c r="L27" s="151"/>
      <c r="M27" s="137"/>
      <c r="N27" s="137"/>
    </row>
    <row r="28" spans="1:14" x14ac:dyDescent="0.2">
      <c r="A28" s="135" t="s">
        <v>11</v>
      </c>
      <c r="B28" s="138">
        <v>60</v>
      </c>
      <c r="C28" s="135" t="s">
        <v>12</v>
      </c>
      <c r="D28" s="139">
        <v>94.5</v>
      </c>
      <c r="E28" s="139">
        <v>66.5</v>
      </c>
      <c r="F28" s="139">
        <v>77.5</v>
      </c>
      <c r="G28" s="139">
        <v>18</v>
      </c>
      <c r="H28" s="139">
        <v>18</v>
      </c>
      <c r="I28" s="139">
        <v>18</v>
      </c>
      <c r="J28" s="139">
        <v>8.5</v>
      </c>
      <c r="K28" s="139"/>
      <c r="L28" s="151"/>
      <c r="M28" s="137"/>
      <c r="N28" s="137"/>
    </row>
    <row r="29" spans="1:14" x14ac:dyDescent="0.2">
      <c r="A29" s="135" t="s">
        <v>13</v>
      </c>
      <c r="B29" s="138">
        <v>70</v>
      </c>
      <c r="C29" s="135" t="s">
        <v>3</v>
      </c>
      <c r="D29" s="139">
        <v>88</v>
      </c>
      <c r="E29" s="139">
        <v>84</v>
      </c>
      <c r="F29" s="139">
        <v>60</v>
      </c>
      <c r="G29" s="139">
        <v>19</v>
      </c>
      <c r="H29" s="139">
        <v>18.5</v>
      </c>
      <c r="I29" s="139">
        <v>17.5</v>
      </c>
      <c r="J29" s="139">
        <v>17</v>
      </c>
      <c r="K29" s="139"/>
      <c r="L29" s="151"/>
      <c r="M29" s="137"/>
      <c r="N29" s="137"/>
    </row>
    <row r="30" spans="1:14" x14ac:dyDescent="0.2">
      <c r="A30" s="135" t="s">
        <v>14</v>
      </c>
      <c r="B30" s="138">
        <v>80</v>
      </c>
      <c r="C30" s="135" t="s">
        <v>8</v>
      </c>
      <c r="D30" s="139">
        <v>90</v>
      </c>
      <c r="E30" s="139">
        <v>71</v>
      </c>
      <c r="F30" s="139">
        <v>81</v>
      </c>
      <c r="G30" s="139">
        <v>20</v>
      </c>
      <c r="H30" s="139">
        <v>20</v>
      </c>
      <c r="I30" s="139">
        <v>19.5</v>
      </c>
      <c r="J30" s="139">
        <v>18.5</v>
      </c>
      <c r="K30" s="139"/>
      <c r="L30" s="151"/>
      <c r="M30" s="137"/>
      <c r="N30" s="137"/>
    </row>
    <row r="31" spans="1:14" x14ac:dyDescent="0.2">
      <c r="A31" s="135" t="s">
        <v>15</v>
      </c>
      <c r="B31" s="138">
        <v>90</v>
      </c>
      <c r="C31" s="135" t="s">
        <v>5</v>
      </c>
      <c r="D31" s="139">
        <v>78</v>
      </c>
      <c r="E31" s="139">
        <v>69</v>
      </c>
      <c r="F31" s="139">
        <v>80</v>
      </c>
      <c r="G31" s="139">
        <v>17</v>
      </c>
      <c r="H31" s="139">
        <v>18</v>
      </c>
      <c r="I31" s="139">
        <v>19</v>
      </c>
      <c r="J31" s="139">
        <v>11</v>
      </c>
      <c r="K31" s="139"/>
      <c r="L31" s="151"/>
      <c r="M31" s="137"/>
      <c r="N31" s="137"/>
    </row>
    <row r="32" spans="1:14" x14ac:dyDescent="0.2">
      <c r="A32" s="135" t="s">
        <v>16</v>
      </c>
      <c r="B32" s="138">
        <v>100</v>
      </c>
      <c r="C32" s="135" t="s">
        <v>5</v>
      </c>
      <c r="D32" s="139">
        <v>71.5</v>
      </c>
      <c r="E32" s="139">
        <v>79.5</v>
      </c>
      <c r="F32" s="139">
        <v>80</v>
      </c>
      <c r="G32" s="139">
        <v>15.5</v>
      </c>
      <c r="H32" s="139">
        <v>19.5</v>
      </c>
      <c r="I32" s="139">
        <v>9.5</v>
      </c>
      <c r="J32" s="139">
        <v>19.5</v>
      </c>
      <c r="K32" s="139"/>
      <c r="L32" s="151"/>
      <c r="M32" s="137"/>
      <c r="N32" s="137"/>
    </row>
    <row r="33" spans="1:14" x14ac:dyDescent="0.2">
      <c r="A33" s="135" t="s">
        <v>17</v>
      </c>
      <c r="B33" s="138">
        <v>110</v>
      </c>
      <c r="C33" s="135" t="s">
        <v>3</v>
      </c>
      <c r="D33" s="139">
        <v>88</v>
      </c>
      <c r="E33" s="139">
        <v>77.5</v>
      </c>
      <c r="F33" s="139">
        <v>85</v>
      </c>
      <c r="G33" s="139">
        <v>15</v>
      </c>
      <c r="H33" s="139">
        <v>19.5</v>
      </c>
      <c r="I33" s="139">
        <v>17.5</v>
      </c>
      <c r="J33" s="139">
        <v>12</v>
      </c>
      <c r="K33" s="139"/>
      <c r="L33" s="151"/>
      <c r="M33" s="137"/>
      <c r="N33" s="137"/>
    </row>
    <row r="34" spans="1:14" x14ac:dyDescent="0.2">
      <c r="A34" s="135" t="s">
        <v>18</v>
      </c>
      <c r="B34" s="138">
        <v>120</v>
      </c>
      <c r="C34" s="135" t="s">
        <v>8</v>
      </c>
      <c r="D34" s="139">
        <v>94.5</v>
      </c>
      <c r="E34" s="139">
        <v>86</v>
      </c>
      <c r="F34" s="139">
        <v>60</v>
      </c>
      <c r="G34" s="139">
        <v>16</v>
      </c>
      <c r="H34" s="139">
        <v>18</v>
      </c>
      <c r="I34" s="139">
        <v>20</v>
      </c>
      <c r="J34" s="139">
        <v>16</v>
      </c>
      <c r="K34" s="139"/>
      <c r="L34" s="151"/>
      <c r="M34" s="137"/>
      <c r="N34" s="137"/>
    </row>
    <row r="35" spans="1:14" x14ac:dyDescent="0.2">
      <c r="A35" s="135" t="s">
        <v>19</v>
      </c>
      <c r="B35" s="138">
        <v>130</v>
      </c>
      <c r="C35" s="135" t="s">
        <v>8</v>
      </c>
      <c r="D35" s="139">
        <v>39</v>
      </c>
      <c r="E35" s="139">
        <v>0</v>
      </c>
      <c r="F35" s="139">
        <v>0</v>
      </c>
      <c r="G35" s="139">
        <v>3.5</v>
      </c>
      <c r="H35" s="139">
        <v>0</v>
      </c>
      <c r="I35" s="139">
        <v>3.5</v>
      </c>
      <c r="J35" s="139">
        <v>0</v>
      </c>
      <c r="K35" s="139"/>
      <c r="L35" s="151"/>
      <c r="M35" s="137"/>
      <c r="N35" s="137"/>
    </row>
    <row r="36" spans="1:14" x14ac:dyDescent="0.2">
      <c r="A36" s="135" t="s">
        <v>20</v>
      </c>
      <c r="B36" s="138">
        <v>140</v>
      </c>
      <c r="C36" s="135" t="s">
        <v>21</v>
      </c>
      <c r="D36" s="139">
        <v>89.5</v>
      </c>
      <c r="E36" s="139">
        <v>80.5</v>
      </c>
      <c r="F36" s="139">
        <v>100</v>
      </c>
      <c r="G36" s="139">
        <v>19</v>
      </c>
      <c r="H36" s="139">
        <v>19</v>
      </c>
      <c r="I36" s="139">
        <v>20</v>
      </c>
      <c r="J36" s="139">
        <v>16</v>
      </c>
      <c r="K36" s="139"/>
      <c r="L36" s="151"/>
      <c r="M36" s="137"/>
      <c r="N36" s="137"/>
    </row>
    <row r="37" spans="1:14" x14ac:dyDescent="0.2">
      <c r="A37" s="135" t="s">
        <v>22</v>
      </c>
      <c r="B37" s="138">
        <v>150</v>
      </c>
      <c r="C37" s="135" t="s">
        <v>5</v>
      </c>
      <c r="D37" s="139">
        <v>88</v>
      </c>
      <c r="E37" s="139">
        <v>71</v>
      </c>
      <c r="F37" s="139">
        <v>70</v>
      </c>
      <c r="G37" s="139">
        <v>18</v>
      </c>
      <c r="H37" s="139">
        <v>19</v>
      </c>
      <c r="I37" s="139">
        <v>16</v>
      </c>
      <c r="J37" s="139">
        <v>11</v>
      </c>
      <c r="K37" s="139"/>
      <c r="L37" s="151"/>
      <c r="M37" s="137"/>
      <c r="N37" s="137"/>
    </row>
    <row r="38" spans="1:14" x14ac:dyDescent="0.2">
      <c r="A38" s="135" t="s">
        <v>23</v>
      </c>
      <c r="B38" s="138">
        <v>160</v>
      </c>
      <c r="C38" s="135" t="s">
        <v>21</v>
      </c>
      <c r="D38" s="139">
        <v>94.5</v>
      </c>
      <c r="E38" s="139">
        <v>47</v>
      </c>
      <c r="F38" s="139">
        <v>70</v>
      </c>
      <c r="G38" s="139">
        <v>16.5</v>
      </c>
      <c r="H38" s="139">
        <v>20</v>
      </c>
      <c r="I38" s="139">
        <v>11</v>
      </c>
      <c r="J38" s="139">
        <v>14</v>
      </c>
      <c r="K38" s="139"/>
      <c r="L38" s="151"/>
      <c r="M38" s="137"/>
      <c r="N38" s="137"/>
    </row>
    <row r="39" spans="1:14" x14ac:dyDescent="0.2">
      <c r="A39" s="135" t="s">
        <v>24</v>
      </c>
      <c r="B39" s="138">
        <v>170</v>
      </c>
      <c r="C39" s="135" t="s">
        <v>5</v>
      </c>
      <c r="D39" s="139">
        <v>94</v>
      </c>
      <c r="E39" s="139">
        <v>71</v>
      </c>
      <c r="F39" s="139">
        <v>60</v>
      </c>
      <c r="G39" s="139">
        <v>13.5</v>
      </c>
      <c r="H39" s="139">
        <v>19</v>
      </c>
      <c r="I39" s="139">
        <v>14.5</v>
      </c>
      <c r="J39" s="139">
        <v>14</v>
      </c>
      <c r="K39" s="139"/>
      <c r="L39" s="151"/>
      <c r="M39" s="137"/>
      <c r="N39" s="137"/>
    </row>
    <row r="40" spans="1:14" x14ac:dyDescent="0.2">
      <c r="A40" s="135" t="s">
        <v>25</v>
      </c>
      <c r="B40" s="138">
        <v>180</v>
      </c>
      <c r="C40" s="135" t="s">
        <v>5</v>
      </c>
      <c r="D40" s="139">
        <v>94</v>
      </c>
      <c r="E40" s="139">
        <v>96</v>
      </c>
      <c r="F40" s="139">
        <v>100</v>
      </c>
      <c r="G40" s="139">
        <v>18.5</v>
      </c>
      <c r="H40" s="139">
        <v>20</v>
      </c>
      <c r="I40" s="139">
        <v>20</v>
      </c>
      <c r="J40" s="139">
        <v>20</v>
      </c>
      <c r="K40" s="139"/>
      <c r="L40" s="151"/>
      <c r="M40" s="137"/>
      <c r="N40" s="137"/>
    </row>
    <row r="41" spans="1:14" x14ac:dyDescent="0.2">
      <c r="A41" s="135" t="s">
        <v>26</v>
      </c>
      <c r="B41" s="138">
        <v>190</v>
      </c>
      <c r="C41" s="135" t="s">
        <v>12</v>
      </c>
      <c r="D41" s="139">
        <v>99.5</v>
      </c>
      <c r="E41" s="139">
        <v>85</v>
      </c>
      <c r="F41" s="139">
        <v>100</v>
      </c>
      <c r="G41" s="139">
        <v>20</v>
      </c>
      <c r="H41" s="139">
        <v>20</v>
      </c>
      <c r="I41" s="139">
        <v>19.5</v>
      </c>
      <c r="J41" s="139">
        <v>19</v>
      </c>
      <c r="K41" s="139"/>
      <c r="L41" s="151"/>
      <c r="M41" s="137"/>
      <c r="N41" s="137"/>
    </row>
    <row r="43" spans="1:14" x14ac:dyDescent="0.2">
      <c r="A43" s="140"/>
      <c r="B43" s="140"/>
      <c r="C43" s="140"/>
    </row>
  </sheetData>
  <mergeCells count="10">
    <mergeCell ref="A43:C43"/>
    <mergeCell ref="A1:N8"/>
    <mergeCell ref="A9:N9"/>
    <mergeCell ref="A10:N10"/>
    <mergeCell ref="A11:N11"/>
    <mergeCell ref="A13:E13"/>
    <mergeCell ref="A14:D14"/>
    <mergeCell ref="A15:D15"/>
    <mergeCell ref="A16:D16"/>
    <mergeCell ref="A17:D17"/>
  </mergeCells>
  <phoneticPr fontId="0" type="noConversion"/>
  <pageMargins left="0.2" right="0.23" top="0.27" bottom="0.28999999999999998" header="0.17" footer="0.2"/>
  <pageSetup scale="74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5"/>
  <sheetViews>
    <sheetView workbookViewId="0">
      <selection activeCell="C11" sqref="C11"/>
    </sheetView>
  </sheetViews>
  <sheetFormatPr defaultRowHeight="12.75" x14ac:dyDescent="0.2"/>
  <cols>
    <col min="2" max="2" width="19.28515625" bestFit="1" customWidth="1"/>
    <col min="3" max="3" width="16.5703125" style="40" bestFit="1" customWidth="1"/>
  </cols>
  <sheetData>
    <row r="1" spans="1:93" s="65" customFormat="1" x14ac:dyDescent="0.2">
      <c r="A1" s="111" t="s">
        <v>266</v>
      </c>
      <c r="B1" s="112"/>
      <c r="C1" s="112"/>
    </row>
    <row r="2" spans="1:93" s="65" customFormat="1" x14ac:dyDescent="0.2">
      <c r="A2" s="111" t="s">
        <v>299</v>
      </c>
      <c r="B2" s="112"/>
      <c r="C2" s="112"/>
    </row>
    <row r="3" spans="1:93" s="65" customFormat="1" x14ac:dyDescent="0.2">
      <c r="A3" s="111" t="s">
        <v>267</v>
      </c>
      <c r="B3" s="113"/>
      <c r="C3" s="113"/>
    </row>
    <row r="4" spans="1:93" s="65" customFormat="1" x14ac:dyDescent="0.2">
      <c r="A4" s="111" t="s">
        <v>207</v>
      </c>
      <c r="B4" s="112"/>
      <c r="C4" s="112"/>
    </row>
    <row r="5" spans="1:93" s="65" customFormat="1" x14ac:dyDescent="0.2">
      <c r="A5" s="111" t="s">
        <v>286</v>
      </c>
      <c r="B5" s="112"/>
      <c r="C5" s="112"/>
    </row>
    <row r="6" spans="1:93" s="65" customFormat="1" x14ac:dyDescent="0.2">
      <c r="A6" s="111" t="s">
        <v>287</v>
      </c>
      <c r="B6" s="112"/>
      <c r="C6" s="112"/>
    </row>
    <row r="7" spans="1:93" s="65" customFormat="1" x14ac:dyDescent="0.2">
      <c r="A7" s="111" t="s">
        <v>27</v>
      </c>
      <c r="B7" s="112"/>
      <c r="C7" s="112"/>
    </row>
    <row r="8" spans="1:93" s="2" customFormat="1" ht="13.5" thickBot="1" x14ac:dyDescent="0.25">
      <c r="B8" s="3"/>
      <c r="C8" s="39"/>
      <c r="D8" s="110" t="s">
        <v>204</v>
      </c>
      <c r="E8" s="110"/>
      <c r="F8" s="110" t="s">
        <v>28</v>
      </c>
      <c r="G8" s="110"/>
      <c r="H8" s="110" t="s">
        <v>205</v>
      </c>
      <c r="I8" s="110"/>
      <c r="J8" s="110" t="s">
        <v>29</v>
      </c>
      <c r="K8" s="110"/>
      <c r="L8" s="110" t="s">
        <v>206</v>
      </c>
      <c r="M8" s="110"/>
      <c r="N8" s="110" t="s">
        <v>204</v>
      </c>
      <c r="O8" s="110"/>
      <c r="P8" s="110" t="s">
        <v>28</v>
      </c>
      <c r="Q8" s="110"/>
      <c r="R8" s="110" t="s">
        <v>205</v>
      </c>
      <c r="S8" s="110"/>
      <c r="T8" s="110" t="s">
        <v>29</v>
      </c>
      <c r="U8" s="110"/>
      <c r="V8" s="110" t="s">
        <v>206</v>
      </c>
      <c r="W8" s="110"/>
      <c r="X8" s="110" t="s">
        <v>204</v>
      </c>
      <c r="Y8" s="110"/>
      <c r="Z8" s="110" t="s">
        <v>28</v>
      </c>
      <c r="AA8" s="110"/>
      <c r="AB8" s="110" t="s">
        <v>205</v>
      </c>
      <c r="AC8" s="110"/>
      <c r="AD8" s="110" t="s">
        <v>29</v>
      </c>
      <c r="AE8" s="110"/>
      <c r="AF8" s="110" t="s">
        <v>206</v>
      </c>
      <c r="AG8" s="110"/>
      <c r="AH8" s="110" t="s">
        <v>204</v>
      </c>
      <c r="AI8" s="110"/>
      <c r="AJ8" s="110" t="s">
        <v>28</v>
      </c>
      <c r="AK8" s="110"/>
      <c r="AL8" s="110" t="s">
        <v>205</v>
      </c>
      <c r="AM8" s="110"/>
      <c r="AN8" s="110" t="s">
        <v>29</v>
      </c>
      <c r="AO8" s="110"/>
      <c r="AP8" s="110" t="s">
        <v>206</v>
      </c>
      <c r="AQ8" s="110"/>
      <c r="AR8" s="110" t="s">
        <v>204</v>
      </c>
      <c r="AS8" s="110"/>
      <c r="AT8" s="110" t="s">
        <v>28</v>
      </c>
      <c r="AU8" s="110"/>
      <c r="AV8" s="110" t="s">
        <v>205</v>
      </c>
      <c r="AW8" s="110"/>
      <c r="AX8" s="110" t="s">
        <v>29</v>
      </c>
      <c r="AY8" s="110"/>
      <c r="AZ8" s="110" t="s">
        <v>206</v>
      </c>
      <c r="BA8" s="110"/>
      <c r="BB8" s="110" t="s">
        <v>204</v>
      </c>
      <c r="BC8" s="110"/>
      <c r="BD8" s="110" t="s">
        <v>28</v>
      </c>
      <c r="BE8" s="110"/>
      <c r="BF8" s="110" t="s">
        <v>205</v>
      </c>
      <c r="BG8" s="110"/>
      <c r="BH8" s="110" t="s">
        <v>29</v>
      </c>
      <c r="BI8" s="110"/>
      <c r="BJ8" s="110" t="s">
        <v>206</v>
      </c>
      <c r="BK8" s="110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</row>
    <row r="9" spans="1:93" s="4" customFormat="1" ht="13.5" thickTop="1" x14ac:dyDescent="0.2">
      <c r="A9" s="44" t="s">
        <v>30</v>
      </c>
      <c r="B9" s="45" t="s">
        <v>31</v>
      </c>
      <c r="C9" s="46" t="s">
        <v>32</v>
      </c>
      <c r="D9" s="117">
        <v>41876</v>
      </c>
      <c r="E9" s="115"/>
      <c r="F9" s="114">
        <f>IF(D8="Friday",D9+3,D9+1)</f>
        <v>41877</v>
      </c>
      <c r="G9" s="115"/>
      <c r="H9" s="114">
        <f>IF(F8="Friday",F9+3,F9+1)</f>
        <v>41878</v>
      </c>
      <c r="I9" s="115"/>
      <c r="J9" s="114">
        <f>IF(H8="Friday",H9+3,H9+1)</f>
        <v>41879</v>
      </c>
      <c r="K9" s="115"/>
      <c r="L9" s="114">
        <f>IF(J8="Friday",J9+3,J9+1)</f>
        <v>41880</v>
      </c>
      <c r="M9" s="115"/>
      <c r="N9" s="114">
        <f>IF(L8="Friday",L9+3,L9+1)</f>
        <v>41883</v>
      </c>
      <c r="O9" s="115"/>
      <c r="P9" s="114">
        <f>IF(N8="Friday",N9+3,N9+1)</f>
        <v>41884</v>
      </c>
      <c r="Q9" s="115"/>
      <c r="R9" s="114">
        <f>IF(P8="Friday",P9+3,P9+1)</f>
        <v>41885</v>
      </c>
      <c r="S9" s="115"/>
      <c r="T9" s="114">
        <f>IF(R8="Friday",R9+3,R9+1)</f>
        <v>41886</v>
      </c>
      <c r="U9" s="115"/>
      <c r="V9" s="114">
        <f>IF(T8="Friday",T9+3,T9+1)</f>
        <v>41887</v>
      </c>
      <c r="W9" s="115"/>
      <c r="X9" s="114">
        <f>IF(V8="Friday",V9+3,V9+1)</f>
        <v>41890</v>
      </c>
      <c r="Y9" s="115"/>
      <c r="Z9" s="114">
        <f>IF(X8="Friday",X9+3,X9+1)</f>
        <v>41891</v>
      </c>
      <c r="AA9" s="115"/>
      <c r="AB9" s="114">
        <f>IF(Z8="Friday",Z9+3,Z9+1)</f>
        <v>41892</v>
      </c>
      <c r="AC9" s="115"/>
      <c r="AD9" s="114">
        <f>IF(AB8="Friday",AB9+3,AB9+1)</f>
        <v>41893</v>
      </c>
      <c r="AE9" s="115"/>
      <c r="AF9" s="114">
        <f>IF(AD8="Friday",AD9+3,AD9+1)</f>
        <v>41894</v>
      </c>
      <c r="AG9" s="115"/>
      <c r="AH9" s="114">
        <f>IF(AF8="Friday",AF9+3,AF9+1)</f>
        <v>41897</v>
      </c>
      <c r="AI9" s="115"/>
      <c r="AJ9" s="114">
        <f>IF(AH8="Friday",AH9+3,AH9+1)</f>
        <v>41898</v>
      </c>
      <c r="AK9" s="115"/>
      <c r="AL9" s="114">
        <f>IF(AJ8="Friday",AJ9+3,AJ9+1)</f>
        <v>41899</v>
      </c>
      <c r="AM9" s="115"/>
      <c r="AN9" s="114">
        <f>IF(AL8="Friday",AL9+3,AL9+1)</f>
        <v>41900</v>
      </c>
      <c r="AO9" s="115"/>
      <c r="AP9" s="114">
        <f>IF(AN8="Friday",AN9+3,AN9+1)</f>
        <v>41901</v>
      </c>
      <c r="AQ9" s="115"/>
      <c r="AR9" s="114">
        <f>IF(AP8="Friday",AP9+3,AP9+1)</f>
        <v>41904</v>
      </c>
      <c r="AS9" s="115"/>
      <c r="AT9" s="114">
        <f>IF(AR8="Friday",AR9+3,AR9+1)</f>
        <v>41905</v>
      </c>
      <c r="AU9" s="115"/>
      <c r="AV9" s="114">
        <f>IF(AT8="Friday",AT9+3,AT9+1)</f>
        <v>41906</v>
      </c>
      <c r="AW9" s="115"/>
      <c r="AX9" s="114">
        <f>IF(AV8="Friday",AV9+3,AV9+1)</f>
        <v>41907</v>
      </c>
      <c r="AY9" s="115"/>
      <c r="AZ9" s="114">
        <f>IF(AX8="Friday",AX9+3,AX9+1)</f>
        <v>41908</v>
      </c>
      <c r="BA9" s="115"/>
      <c r="BB9" s="114">
        <f>IF(AZ8="Friday",AZ9+3,AZ9+1)</f>
        <v>41911</v>
      </c>
      <c r="BC9" s="115"/>
      <c r="BD9" s="114">
        <f>IF(BB8="Friday",BB9+3,BB9+1)</f>
        <v>41912</v>
      </c>
      <c r="BE9" s="115"/>
      <c r="BF9" s="114">
        <f>IF(BD8="Friday",BD9+3,BD9+1)</f>
        <v>41913</v>
      </c>
      <c r="BG9" s="115"/>
      <c r="BH9" s="114">
        <f>IF(BF8="Friday",BF9+3,BF9+1)</f>
        <v>41914</v>
      </c>
      <c r="BI9" s="115"/>
      <c r="BJ9" s="114">
        <f>IF(BH8="Friday",BH9+3,BH9+1)</f>
        <v>41915</v>
      </c>
      <c r="BK9" s="115"/>
      <c r="BL9" s="114"/>
      <c r="BM9" s="115"/>
    </row>
    <row r="10" spans="1:93" s="8" customFormat="1" x14ac:dyDescent="0.2">
      <c r="A10" s="47"/>
      <c r="B10" s="6"/>
      <c r="C10" s="48"/>
      <c r="D10" s="42" t="s">
        <v>33</v>
      </c>
      <c r="E10" s="37" t="s">
        <v>34</v>
      </c>
      <c r="F10" s="37" t="s">
        <v>33</v>
      </c>
      <c r="G10" s="37" t="s">
        <v>34</v>
      </c>
      <c r="H10" s="37" t="s">
        <v>33</v>
      </c>
      <c r="I10" s="37" t="s">
        <v>34</v>
      </c>
      <c r="J10" s="37" t="s">
        <v>33</v>
      </c>
      <c r="K10" s="37" t="s">
        <v>34</v>
      </c>
      <c r="L10" s="37" t="s">
        <v>33</v>
      </c>
      <c r="M10" s="37" t="s">
        <v>34</v>
      </c>
      <c r="N10" s="37" t="s">
        <v>33</v>
      </c>
      <c r="O10" s="37" t="s">
        <v>34</v>
      </c>
      <c r="P10" s="37" t="s">
        <v>33</v>
      </c>
      <c r="Q10" s="37" t="s">
        <v>34</v>
      </c>
      <c r="R10" s="37" t="s">
        <v>33</v>
      </c>
      <c r="S10" s="37" t="s">
        <v>34</v>
      </c>
      <c r="T10" s="37" t="s">
        <v>33</v>
      </c>
      <c r="U10" s="37" t="s">
        <v>34</v>
      </c>
      <c r="V10" s="37" t="s">
        <v>33</v>
      </c>
      <c r="W10" s="37" t="s">
        <v>34</v>
      </c>
      <c r="X10" s="37" t="s">
        <v>33</v>
      </c>
      <c r="Y10" s="37" t="s">
        <v>34</v>
      </c>
      <c r="Z10" s="37" t="s">
        <v>33</v>
      </c>
      <c r="AA10" s="37" t="s">
        <v>34</v>
      </c>
      <c r="AB10" s="37" t="s">
        <v>33</v>
      </c>
      <c r="AC10" s="37" t="s">
        <v>34</v>
      </c>
      <c r="AD10" s="37" t="s">
        <v>33</v>
      </c>
      <c r="AE10" s="37" t="s">
        <v>34</v>
      </c>
      <c r="AF10" s="37" t="s">
        <v>33</v>
      </c>
      <c r="AG10" s="37" t="s">
        <v>34</v>
      </c>
      <c r="AH10" s="37" t="s">
        <v>33</v>
      </c>
      <c r="AI10" s="37" t="s">
        <v>34</v>
      </c>
      <c r="AJ10" s="37" t="s">
        <v>33</v>
      </c>
      <c r="AK10" s="37" t="s">
        <v>34</v>
      </c>
      <c r="AL10" s="37" t="s">
        <v>33</v>
      </c>
      <c r="AM10" s="37" t="s">
        <v>34</v>
      </c>
      <c r="AN10" s="37" t="s">
        <v>33</v>
      </c>
      <c r="AO10" s="37" t="s">
        <v>34</v>
      </c>
      <c r="AP10" s="37" t="s">
        <v>33</v>
      </c>
      <c r="AQ10" s="37" t="s">
        <v>34</v>
      </c>
      <c r="AR10" s="37" t="s">
        <v>33</v>
      </c>
      <c r="AS10" s="37" t="s">
        <v>34</v>
      </c>
      <c r="AT10" s="37" t="s">
        <v>33</v>
      </c>
      <c r="AU10" s="37" t="s">
        <v>34</v>
      </c>
      <c r="AV10" s="37" t="s">
        <v>33</v>
      </c>
      <c r="AW10" s="37" t="s">
        <v>34</v>
      </c>
      <c r="AX10" s="37" t="s">
        <v>33</v>
      </c>
      <c r="AY10" s="37" t="s">
        <v>34</v>
      </c>
      <c r="AZ10" s="37" t="s">
        <v>33</v>
      </c>
      <c r="BA10" s="37" t="s">
        <v>34</v>
      </c>
      <c r="BB10" s="37" t="s">
        <v>33</v>
      </c>
      <c r="BC10" s="37" t="s">
        <v>34</v>
      </c>
      <c r="BD10" s="37" t="s">
        <v>33</v>
      </c>
      <c r="BE10" s="37" t="s">
        <v>34</v>
      </c>
      <c r="BF10" s="37" t="s">
        <v>33</v>
      </c>
      <c r="BG10" s="37" t="s">
        <v>34</v>
      </c>
      <c r="BH10" s="37" t="s">
        <v>33</v>
      </c>
      <c r="BI10" s="37" t="s">
        <v>34</v>
      </c>
      <c r="BJ10" s="37" t="s">
        <v>33</v>
      </c>
      <c r="BK10" s="37" t="s">
        <v>34</v>
      </c>
      <c r="BL10" s="7"/>
      <c r="BM10" s="7"/>
    </row>
    <row r="11" spans="1:93" s="9" customFormat="1" x14ac:dyDescent="0.2">
      <c r="A11" s="47"/>
      <c r="B11" s="5"/>
      <c r="C11" s="49">
        <f>SUM(D11:BK11)</f>
        <v>36</v>
      </c>
      <c r="D11" s="43">
        <v>1</v>
      </c>
      <c r="E11" s="38">
        <v>0</v>
      </c>
      <c r="F11" s="38">
        <v>1</v>
      </c>
      <c r="G11" s="38">
        <v>0</v>
      </c>
      <c r="H11" s="38">
        <v>1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1</v>
      </c>
      <c r="W11" s="38">
        <v>0</v>
      </c>
      <c r="X11" s="38">
        <v>0</v>
      </c>
      <c r="Y11" s="38">
        <v>1</v>
      </c>
      <c r="Z11" s="38">
        <v>0</v>
      </c>
      <c r="AA11" s="38">
        <v>0</v>
      </c>
      <c r="AB11" s="38">
        <v>0</v>
      </c>
      <c r="AC11" s="38">
        <v>0</v>
      </c>
      <c r="AD11" s="38">
        <v>1</v>
      </c>
      <c r="AE11" s="38">
        <v>0</v>
      </c>
      <c r="AF11" s="38">
        <v>1</v>
      </c>
      <c r="AG11" s="38">
        <v>3</v>
      </c>
      <c r="AH11" s="38">
        <v>2</v>
      </c>
      <c r="AI11" s="38">
        <v>0</v>
      </c>
      <c r="AJ11" s="38">
        <v>1</v>
      </c>
      <c r="AK11" s="38">
        <v>0</v>
      </c>
      <c r="AL11" s="38">
        <v>1</v>
      </c>
      <c r="AM11" s="38">
        <v>0</v>
      </c>
      <c r="AN11" s="38">
        <v>0</v>
      </c>
      <c r="AO11" s="38">
        <v>0</v>
      </c>
      <c r="AP11" s="38">
        <v>2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1</v>
      </c>
      <c r="AW11" s="38">
        <v>0</v>
      </c>
      <c r="AX11" s="38">
        <v>2</v>
      </c>
      <c r="AY11" s="38">
        <v>0</v>
      </c>
      <c r="AZ11" s="38">
        <v>1</v>
      </c>
      <c r="BA11" s="38">
        <v>0</v>
      </c>
      <c r="BB11" s="38">
        <v>0</v>
      </c>
      <c r="BC11" s="38">
        <v>0</v>
      </c>
      <c r="BD11" s="38">
        <v>1</v>
      </c>
      <c r="BE11" s="38">
        <v>0</v>
      </c>
      <c r="BF11" s="38">
        <v>1</v>
      </c>
      <c r="BG11" s="38">
        <v>2</v>
      </c>
      <c r="BH11" s="38">
        <v>1</v>
      </c>
      <c r="BI11" s="38">
        <v>2</v>
      </c>
      <c r="BJ11" s="107">
        <v>3</v>
      </c>
      <c r="BK11" s="107">
        <v>5</v>
      </c>
    </row>
    <row r="12" spans="1:93" x14ac:dyDescent="0.2">
      <c r="A12" s="50">
        <v>0</v>
      </c>
      <c r="B12" s="51" t="s">
        <v>2</v>
      </c>
      <c r="C12" s="52">
        <f t="shared" ref="C12:C31" si="0">SUM(D12:BK12)</f>
        <v>30</v>
      </c>
      <c r="D12" s="108">
        <v>1</v>
      </c>
      <c r="E12" s="108">
        <v>0</v>
      </c>
      <c r="F12" s="108">
        <v>0</v>
      </c>
      <c r="G12" s="108">
        <v>0</v>
      </c>
      <c r="H12" s="108">
        <v>1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1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1</v>
      </c>
      <c r="W12" s="108">
        <v>0</v>
      </c>
      <c r="X12" s="108">
        <v>0</v>
      </c>
      <c r="Y12" s="108">
        <v>1</v>
      </c>
      <c r="Z12" s="108">
        <v>0</v>
      </c>
      <c r="AA12" s="108">
        <v>0</v>
      </c>
      <c r="AB12" s="108">
        <v>0</v>
      </c>
      <c r="AC12" s="108">
        <v>0</v>
      </c>
      <c r="AD12" s="108">
        <v>1</v>
      </c>
      <c r="AE12" s="108">
        <v>0</v>
      </c>
      <c r="AF12" s="108">
        <v>1</v>
      </c>
      <c r="AG12" s="108">
        <v>3</v>
      </c>
      <c r="AH12" s="108">
        <v>1</v>
      </c>
      <c r="AI12" s="108">
        <v>0</v>
      </c>
      <c r="AJ12" s="108">
        <v>1</v>
      </c>
      <c r="AK12" s="108">
        <v>0</v>
      </c>
      <c r="AL12" s="108">
        <v>1</v>
      </c>
      <c r="AM12" s="108">
        <v>0</v>
      </c>
      <c r="AN12" s="108">
        <v>0</v>
      </c>
      <c r="AO12" s="108">
        <v>0</v>
      </c>
      <c r="AP12" s="108">
        <v>2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1</v>
      </c>
      <c r="AW12" s="108">
        <v>0</v>
      </c>
      <c r="AX12" s="108">
        <v>2</v>
      </c>
      <c r="AY12" s="108">
        <v>0</v>
      </c>
      <c r="AZ12" s="108">
        <v>1</v>
      </c>
      <c r="BA12" s="108">
        <v>0</v>
      </c>
      <c r="BB12" s="108">
        <v>0</v>
      </c>
      <c r="BC12" s="108">
        <v>0</v>
      </c>
      <c r="BD12" s="108">
        <v>1</v>
      </c>
      <c r="BE12" s="108">
        <v>0</v>
      </c>
      <c r="BF12" s="108">
        <v>1</v>
      </c>
      <c r="BG12" s="108">
        <v>2</v>
      </c>
      <c r="BH12" s="108">
        <v>1</v>
      </c>
      <c r="BI12" s="108">
        <v>2</v>
      </c>
      <c r="BJ12" s="108">
        <v>0</v>
      </c>
      <c r="BK12" s="108">
        <v>4</v>
      </c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 x14ac:dyDescent="0.2">
      <c r="A13" s="50">
        <v>10</v>
      </c>
      <c r="B13" s="51" t="s">
        <v>4</v>
      </c>
      <c r="C13" s="52">
        <f t="shared" si="0"/>
        <v>34</v>
      </c>
      <c r="D13" s="108">
        <v>1</v>
      </c>
      <c r="E13" s="108">
        <v>0</v>
      </c>
      <c r="F13" s="108">
        <v>1</v>
      </c>
      <c r="G13" s="108">
        <v>0</v>
      </c>
      <c r="H13" s="108">
        <v>1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1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  <c r="X13" s="108">
        <v>0</v>
      </c>
      <c r="Y13" s="108">
        <v>1</v>
      </c>
      <c r="Z13" s="108">
        <v>0</v>
      </c>
      <c r="AA13" s="108">
        <v>0</v>
      </c>
      <c r="AB13" s="108">
        <v>0</v>
      </c>
      <c r="AC13" s="108">
        <v>0</v>
      </c>
      <c r="AD13" s="108">
        <v>1</v>
      </c>
      <c r="AE13" s="108">
        <v>0</v>
      </c>
      <c r="AF13" s="108">
        <v>1</v>
      </c>
      <c r="AG13" s="108">
        <v>3</v>
      </c>
      <c r="AH13" s="108">
        <v>1</v>
      </c>
      <c r="AI13" s="108">
        <v>0</v>
      </c>
      <c r="AJ13" s="108">
        <v>1</v>
      </c>
      <c r="AK13" s="108">
        <v>0</v>
      </c>
      <c r="AL13" s="108">
        <v>1</v>
      </c>
      <c r="AM13" s="108">
        <v>0</v>
      </c>
      <c r="AN13" s="108">
        <v>0</v>
      </c>
      <c r="AO13" s="108">
        <v>0</v>
      </c>
      <c r="AP13" s="108">
        <v>2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1</v>
      </c>
      <c r="AW13" s="108">
        <v>0</v>
      </c>
      <c r="AX13" s="108">
        <v>2</v>
      </c>
      <c r="AY13" s="108">
        <v>0</v>
      </c>
      <c r="AZ13" s="108">
        <v>1</v>
      </c>
      <c r="BA13" s="108">
        <v>0</v>
      </c>
      <c r="BB13" s="108">
        <v>0</v>
      </c>
      <c r="BC13" s="108">
        <v>0</v>
      </c>
      <c r="BD13" s="108">
        <v>1</v>
      </c>
      <c r="BE13" s="108">
        <v>0</v>
      </c>
      <c r="BF13" s="108">
        <v>1</v>
      </c>
      <c r="BG13" s="108">
        <v>2</v>
      </c>
      <c r="BH13" s="108">
        <v>1</v>
      </c>
      <c r="BI13" s="108">
        <v>2</v>
      </c>
      <c r="BJ13" s="108">
        <v>3</v>
      </c>
      <c r="BK13" s="108">
        <v>5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 x14ac:dyDescent="0.2">
      <c r="A14" s="50">
        <v>20</v>
      </c>
      <c r="B14" s="51" t="s">
        <v>6</v>
      </c>
      <c r="C14" s="52">
        <f t="shared" si="0"/>
        <v>26</v>
      </c>
      <c r="D14" s="108">
        <v>1</v>
      </c>
      <c r="E14" s="108">
        <v>0</v>
      </c>
      <c r="F14" s="108">
        <v>0</v>
      </c>
      <c r="G14" s="108">
        <v>0</v>
      </c>
      <c r="H14" s="108">
        <v>1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1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1</v>
      </c>
      <c r="W14" s="108">
        <v>0</v>
      </c>
      <c r="X14" s="108">
        <v>0</v>
      </c>
      <c r="Y14" s="108">
        <v>1</v>
      </c>
      <c r="Z14" s="108">
        <v>0</v>
      </c>
      <c r="AA14" s="108">
        <v>0</v>
      </c>
      <c r="AB14" s="108">
        <v>0</v>
      </c>
      <c r="AC14" s="108">
        <v>0</v>
      </c>
      <c r="AD14" s="108">
        <v>1</v>
      </c>
      <c r="AE14" s="108">
        <v>0</v>
      </c>
      <c r="AF14" s="108">
        <v>1</v>
      </c>
      <c r="AG14" s="108">
        <v>3</v>
      </c>
      <c r="AH14" s="108">
        <v>0</v>
      </c>
      <c r="AI14" s="108">
        <v>0</v>
      </c>
      <c r="AJ14" s="108">
        <v>0</v>
      </c>
      <c r="AK14" s="108">
        <v>0</v>
      </c>
      <c r="AL14" s="108">
        <v>1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1</v>
      </c>
      <c r="BA14" s="108">
        <v>0</v>
      </c>
      <c r="BB14" s="108">
        <v>0</v>
      </c>
      <c r="BC14" s="108">
        <v>0</v>
      </c>
      <c r="BD14" s="108">
        <v>1</v>
      </c>
      <c r="BE14" s="108">
        <v>0</v>
      </c>
      <c r="BF14" s="108">
        <v>1</v>
      </c>
      <c r="BG14" s="108">
        <v>1</v>
      </c>
      <c r="BH14" s="108">
        <v>1</v>
      </c>
      <c r="BI14" s="108">
        <v>2</v>
      </c>
      <c r="BJ14" s="108">
        <v>3</v>
      </c>
      <c r="BK14" s="108">
        <v>5</v>
      </c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 x14ac:dyDescent="0.2">
      <c r="A15" s="50">
        <v>30</v>
      </c>
      <c r="B15" s="51" t="s">
        <v>7</v>
      </c>
      <c r="C15" s="52">
        <f t="shared" si="0"/>
        <v>34</v>
      </c>
      <c r="D15" s="108">
        <v>1</v>
      </c>
      <c r="E15" s="109">
        <v>0</v>
      </c>
      <c r="F15" s="108">
        <v>1</v>
      </c>
      <c r="G15" s="109">
        <v>0</v>
      </c>
      <c r="H15" s="109">
        <v>1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8">
        <v>1</v>
      </c>
      <c r="W15" s="109">
        <v>0</v>
      </c>
      <c r="X15" s="109">
        <v>0</v>
      </c>
      <c r="Y15" s="109">
        <v>1</v>
      </c>
      <c r="Z15" s="109">
        <v>0</v>
      </c>
      <c r="AA15" s="109">
        <v>0</v>
      </c>
      <c r="AB15" s="109">
        <v>0</v>
      </c>
      <c r="AC15" s="109">
        <v>0</v>
      </c>
      <c r="AD15" s="108">
        <v>1</v>
      </c>
      <c r="AE15" s="109">
        <v>0</v>
      </c>
      <c r="AF15" s="108">
        <v>1</v>
      </c>
      <c r="AG15" s="108">
        <v>3</v>
      </c>
      <c r="AH15" s="108">
        <v>1</v>
      </c>
      <c r="AI15" s="109">
        <v>0</v>
      </c>
      <c r="AJ15" s="108">
        <v>1</v>
      </c>
      <c r="AK15" s="109">
        <v>0</v>
      </c>
      <c r="AL15" s="109">
        <v>1</v>
      </c>
      <c r="AM15" s="109">
        <v>0</v>
      </c>
      <c r="AN15" s="109">
        <v>0</v>
      </c>
      <c r="AO15" s="109">
        <v>0</v>
      </c>
      <c r="AP15" s="109">
        <v>2</v>
      </c>
      <c r="AQ15" s="109">
        <v>0</v>
      </c>
      <c r="AR15" s="109">
        <v>0</v>
      </c>
      <c r="AS15" s="109">
        <v>0</v>
      </c>
      <c r="AT15" s="109">
        <v>0</v>
      </c>
      <c r="AU15" s="109">
        <v>0</v>
      </c>
      <c r="AV15" s="109">
        <v>1</v>
      </c>
      <c r="AW15" s="109">
        <v>0</v>
      </c>
      <c r="AX15" s="108">
        <v>2</v>
      </c>
      <c r="AY15" s="109">
        <v>0</v>
      </c>
      <c r="AZ15" s="108">
        <v>1</v>
      </c>
      <c r="BA15" s="109">
        <v>0</v>
      </c>
      <c r="BB15" s="109">
        <v>0</v>
      </c>
      <c r="BC15" s="109">
        <v>0</v>
      </c>
      <c r="BD15" s="108">
        <v>1</v>
      </c>
      <c r="BE15" s="109">
        <v>0</v>
      </c>
      <c r="BF15" s="109">
        <v>1</v>
      </c>
      <c r="BG15" s="109">
        <v>2</v>
      </c>
      <c r="BH15" s="108">
        <v>1</v>
      </c>
      <c r="BI15" s="108">
        <v>2</v>
      </c>
      <c r="BJ15" s="108">
        <v>3</v>
      </c>
      <c r="BK15" s="108">
        <v>5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x14ac:dyDescent="0.2">
      <c r="A16" s="50">
        <v>40</v>
      </c>
      <c r="B16" s="51" t="s">
        <v>9</v>
      </c>
      <c r="C16" s="52">
        <f t="shared" si="0"/>
        <v>34</v>
      </c>
      <c r="D16" s="109">
        <v>1</v>
      </c>
      <c r="E16" s="109">
        <v>0</v>
      </c>
      <c r="F16" s="108">
        <v>1</v>
      </c>
      <c r="G16" s="109">
        <v>0</v>
      </c>
      <c r="H16" s="108">
        <v>1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8">
        <v>1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1</v>
      </c>
      <c r="W16" s="109">
        <v>0</v>
      </c>
      <c r="X16" s="109">
        <v>0</v>
      </c>
      <c r="Y16" s="108">
        <v>1</v>
      </c>
      <c r="Z16" s="109">
        <v>0</v>
      </c>
      <c r="AA16" s="109">
        <v>0</v>
      </c>
      <c r="AB16" s="109">
        <v>0</v>
      </c>
      <c r="AC16" s="109">
        <v>0</v>
      </c>
      <c r="AD16" s="109">
        <v>1</v>
      </c>
      <c r="AE16" s="109">
        <v>0</v>
      </c>
      <c r="AF16" s="108">
        <v>1</v>
      </c>
      <c r="AG16" s="108">
        <v>3</v>
      </c>
      <c r="AH16" s="109">
        <v>1</v>
      </c>
      <c r="AI16" s="109">
        <v>0</v>
      </c>
      <c r="AJ16" s="109">
        <v>1</v>
      </c>
      <c r="AK16" s="109">
        <v>0</v>
      </c>
      <c r="AL16" s="108">
        <v>1</v>
      </c>
      <c r="AM16" s="109">
        <v>0</v>
      </c>
      <c r="AN16" s="109">
        <v>0</v>
      </c>
      <c r="AO16" s="109">
        <v>0</v>
      </c>
      <c r="AP16" s="108">
        <v>2</v>
      </c>
      <c r="AQ16" s="109">
        <v>0</v>
      </c>
      <c r="AR16" s="109">
        <v>0</v>
      </c>
      <c r="AS16" s="109">
        <v>0</v>
      </c>
      <c r="AT16" s="109">
        <v>0</v>
      </c>
      <c r="AU16" s="109">
        <v>0</v>
      </c>
      <c r="AV16" s="108">
        <v>1</v>
      </c>
      <c r="AW16" s="109">
        <v>0</v>
      </c>
      <c r="AX16" s="109">
        <v>2</v>
      </c>
      <c r="AY16" s="109">
        <v>0</v>
      </c>
      <c r="AZ16" s="109">
        <v>1</v>
      </c>
      <c r="BA16" s="109">
        <v>0</v>
      </c>
      <c r="BB16" s="109">
        <v>0</v>
      </c>
      <c r="BC16" s="109">
        <v>0</v>
      </c>
      <c r="BD16" s="109">
        <v>1</v>
      </c>
      <c r="BE16" s="109">
        <v>0</v>
      </c>
      <c r="BF16" s="109">
        <v>1</v>
      </c>
      <c r="BG16" s="109">
        <v>1</v>
      </c>
      <c r="BH16" s="108">
        <v>1</v>
      </c>
      <c r="BI16" s="108">
        <v>2</v>
      </c>
      <c r="BJ16" s="108">
        <v>3</v>
      </c>
      <c r="BK16" s="108">
        <v>5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x14ac:dyDescent="0.2">
      <c r="A17" s="50">
        <v>50</v>
      </c>
      <c r="B17" s="51" t="s">
        <v>10</v>
      </c>
      <c r="C17" s="52">
        <f t="shared" si="0"/>
        <v>23</v>
      </c>
      <c r="D17" s="108">
        <v>1</v>
      </c>
      <c r="E17" s="109">
        <v>0</v>
      </c>
      <c r="F17" s="108">
        <v>1</v>
      </c>
      <c r="G17" s="109">
        <v>0</v>
      </c>
      <c r="H17" s="108">
        <v>1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8">
        <v>1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8">
        <v>0</v>
      </c>
      <c r="W17" s="109">
        <v>0</v>
      </c>
      <c r="X17" s="109">
        <v>0</v>
      </c>
      <c r="Y17" s="108">
        <v>1</v>
      </c>
      <c r="Z17" s="109">
        <v>0</v>
      </c>
      <c r="AA17" s="109">
        <v>0</v>
      </c>
      <c r="AB17" s="109">
        <v>0</v>
      </c>
      <c r="AC17" s="109">
        <v>0</v>
      </c>
      <c r="AD17" s="108">
        <v>0</v>
      </c>
      <c r="AE17" s="109">
        <v>0</v>
      </c>
      <c r="AF17" s="108">
        <v>1</v>
      </c>
      <c r="AG17" s="108">
        <v>3</v>
      </c>
      <c r="AH17" s="108">
        <v>1</v>
      </c>
      <c r="AI17" s="109">
        <v>0</v>
      </c>
      <c r="AJ17" s="108">
        <v>1</v>
      </c>
      <c r="AK17" s="109">
        <v>0</v>
      </c>
      <c r="AL17" s="108">
        <v>0</v>
      </c>
      <c r="AM17" s="109">
        <v>0</v>
      </c>
      <c r="AN17" s="109">
        <v>0</v>
      </c>
      <c r="AO17" s="109">
        <v>0</v>
      </c>
      <c r="AP17" s="108">
        <v>2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8">
        <v>1</v>
      </c>
      <c r="AW17" s="109">
        <v>0</v>
      </c>
      <c r="AX17" s="109">
        <v>0</v>
      </c>
      <c r="AY17" s="109">
        <v>0</v>
      </c>
      <c r="AZ17" s="108">
        <v>1</v>
      </c>
      <c r="BA17" s="109">
        <v>0</v>
      </c>
      <c r="BB17" s="109">
        <v>0</v>
      </c>
      <c r="BC17" s="109">
        <v>0</v>
      </c>
      <c r="BD17" s="108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3</v>
      </c>
      <c r="BK17" s="109">
        <v>5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x14ac:dyDescent="0.2">
      <c r="A18" s="50">
        <v>60</v>
      </c>
      <c r="B18" s="51" t="s">
        <v>11</v>
      </c>
      <c r="C18" s="52">
        <f t="shared" si="0"/>
        <v>32</v>
      </c>
      <c r="D18" s="108">
        <v>0</v>
      </c>
      <c r="E18" s="109">
        <v>0</v>
      </c>
      <c r="F18" s="108">
        <v>0</v>
      </c>
      <c r="G18" s="109">
        <v>0</v>
      </c>
      <c r="H18" s="108">
        <v>1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8">
        <v>1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8">
        <v>1</v>
      </c>
      <c r="W18" s="109">
        <v>0</v>
      </c>
      <c r="X18" s="109">
        <v>0</v>
      </c>
      <c r="Y18" s="108">
        <v>1</v>
      </c>
      <c r="Z18" s="109">
        <v>0</v>
      </c>
      <c r="AA18" s="109">
        <v>0</v>
      </c>
      <c r="AB18" s="109">
        <v>0</v>
      </c>
      <c r="AC18" s="109">
        <v>0</v>
      </c>
      <c r="AD18" s="108">
        <v>1</v>
      </c>
      <c r="AE18" s="109">
        <v>0</v>
      </c>
      <c r="AF18" s="108">
        <v>1</v>
      </c>
      <c r="AG18" s="108">
        <v>3</v>
      </c>
      <c r="AH18" s="108">
        <v>1</v>
      </c>
      <c r="AI18" s="109">
        <v>0</v>
      </c>
      <c r="AJ18" s="108">
        <v>1</v>
      </c>
      <c r="AK18" s="109">
        <v>0</v>
      </c>
      <c r="AL18" s="108">
        <v>1</v>
      </c>
      <c r="AM18" s="109">
        <v>0</v>
      </c>
      <c r="AN18" s="109">
        <v>0</v>
      </c>
      <c r="AO18" s="109">
        <v>0</v>
      </c>
      <c r="AP18" s="108">
        <v>2</v>
      </c>
      <c r="AQ18" s="109">
        <v>0</v>
      </c>
      <c r="AR18" s="109">
        <v>0</v>
      </c>
      <c r="AS18" s="109">
        <v>0</v>
      </c>
      <c r="AT18" s="109">
        <v>0</v>
      </c>
      <c r="AU18" s="109">
        <v>0</v>
      </c>
      <c r="AV18" s="108">
        <v>1</v>
      </c>
      <c r="AW18" s="109">
        <v>0</v>
      </c>
      <c r="AX18" s="108">
        <v>2</v>
      </c>
      <c r="AY18" s="109">
        <v>0</v>
      </c>
      <c r="AZ18" s="108">
        <v>1</v>
      </c>
      <c r="BA18" s="109">
        <v>0</v>
      </c>
      <c r="BB18" s="109">
        <v>0</v>
      </c>
      <c r="BC18" s="109">
        <v>0</v>
      </c>
      <c r="BD18" s="108">
        <v>1</v>
      </c>
      <c r="BE18" s="109">
        <v>0</v>
      </c>
      <c r="BF18" s="108">
        <v>1</v>
      </c>
      <c r="BG18" s="108">
        <v>1</v>
      </c>
      <c r="BH18" s="108">
        <v>1</v>
      </c>
      <c r="BI18" s="108">
        <v>2</v>
      </c>
      <c r="BJ18" s="108">
        <v>3</v>
      </c>
      <c r="BK18" s="108">
        <v>5</v>
      </c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x14ac:dyDescent="0.2">
      <c r="A19" s="50">
        <v>70</v>
      </c>
      <c r="B19" s="51" t="s">
        <v>13</v>
      </c>
      <c r="C19" s="52">
        <f t="shared" si="0"/>
        <v>32</v>
      </c>
      <c r="D19" s="108">
        <v>0</v>
      </c>
      <c r="E19" s="109">
        <v>0</v>
      </c>
      <c r="F19" s="108">
        <v>1</v>
      </c>
      <c r="G19" s="109">
        <v>0</v>
      </c>
      <c r="H19" s="108">
        <v>1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8">
        <v>1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8">
        <v>1</v>
      </c>
      <c r="W19" s="109">
        <v>0</v>
      </c>
      <c r="X19" s="109">
        <v>0</v>
      </c>
      <c r="Y19" s="108">
        <v>1</v>
      </c>
      <c r="Z19" s="109">
        <v>0</v>
      </c>
      <c r="AA19" s="109">
        <v>0</v>
      </c>
      <c r="AB19" s="109">
        <v>0</v>
      </c>
      <c r="AC19" s="109">
        <v>0</v>
      </c>
      <c r="AD19" s="108">
        <v>1</v>
      </c>
      <c r="AE19" s="109">
        <v>0</v>
      </c>
      <c r="AF19" s="108">
        <v>1</v>
      </c>
      <c r="AG19" s="108">
        <v>3</v>
      </c>
      <c r="AH19" s="108">
        <v>1</v>
      </c>
      <c r="AI19" s="109">
        <v>0</v>
      </c>
      <c r="AJ19" s="108">
        <v>1</v>
      </c>
      <c r="AK19" s="109">
        <v>0</v>
      </c>
      <c r="AL19" s="108">
        <v>1</v>
      </c>
      <c r="AM19" s="109">
        <v>0</v>
      </c>
      <c r="AN19" s="109">
        <v>0</v>
      </c>
      <c r="AO19" s="109">
        <v>0</v>
      </c>
      <c r="AP19" s="108">
        <v>2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8">
        <v>1</v>
      </c>
      <c r="AW19" s="109">
        <v>0</v>
      </c>
      <c r="AX19" s="108">
        <v>2</v>
      </c>
      <c r="AY19" s="109">
        <v>0</v>
      </c>
      <c r="AZ19" s="108">
        <v>1</v>
      </c>
      <c r="BA19" s="109">
        <v>0</v>
      </c>
      <c r="BB19" s="109">
        <v>0</v>
      </c>
      <c r="BC19" s="109">
        <v>0</v>
      </c>
      <c r="BD19" s="108">
        <v>1</v>
      </c>
      <c r="BE19" s="109">
        <v>0</v>
      </c>
      <c r="BF19" s="108">
        <v>1</v>
      </c>
      <c r="BG19" s="108">
        <v>1</v>
      </c>
      <c r="BH19" s="108">
        <v>1</v>
      </c>
      <c r="BI19" s="108">
        <v>2</v>
      </c>
      <c r="BJ19" s="108">
        <v>3</v>
      </c>
      <c r="BK19" s="108">
        <v>4</v>
      </c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x14ac:dyDescent="0.2">
      <c r="A20" s="50">
        <v>80</v>
      </c>
      <c r="B20" s="51" t="s">
        <v>14</v>
      </c>
      <c r="C20" s="52">
        <f t="shared" si="0"/>
        <v>24</v>
      </c>
      <c r="D20" s="108">
        <v>1</v>
      </c>
      <c r="E20" s="109">
        <v>0</v>
      </c>
      <c r="F20" s="108">
        <v>1</v>
      </c>
      <c r="G20" s="109">
        <v>0</v>
      </c>
      <c r="H20" s="108">
        <v>1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8">
        <v>1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8">
        <v>1</v>
      </c>
      <c r="W20" s="109">
        <v>0</v>
      </c>
      <c r="X20" s="109">
        <v>0</v>
      </c>
      <c r="Y20" s="108">
        <v>0</v>
      </c>
      <c r="Z20" s="109">
        <v>0</v>
      </c>
      <c r="AA20" s="109">
        <v>0</v>
      </c>
      <c r="AB20" s="109">
        <v>0</v>
      </c>
      <c r="AC20" s="109">
        <v>0</v>
      </c>
      <c r="AD20" s="108">
        <v>1</v>
      </c>
      <c r="AE20" s="109">
        <v>0</v>
      </c>
      <c r="AF20" s="108">
        <v>1</v>
      </c>
      <c r="AG20" s="108">
        <v>3</v>
      </c>
      <c r="AH20" s="108">
        <v>1</v>
      </c>
      <c r="AI20" s="109">
        <v>0</v>
      </c>
      <c r="AJ20" s="108">
        <v>0</v>
      </c>
      <c r="AK20" s="109">
        <v>0</v>
      </c>
      <c r="AL20" s="108">
        <v>1</v>
      </c>
      <c r="AM20" s="109">
        <v>0</v>
      </c>
      <c r="AN20" s="109">
        <v>0</v>
      </c>
      <c r="AO20" s="109">
        <v>0</v>
      </c>
      <c r="AP20" s="108">
        <v>2</v>
      </c>
      <c r="AQ20" s="109">
        <v>0</v>
      </c>
      <c r="AR20" s="109">
        <v>0</v>
      </c>
      <c r="AS20" s="109">
        <v>0</v>
      </c>
      <c r="AT20" s="109">
        <v>0</v>
      </c>
      <c r="AU20" s="109">
        <v>0</v>
      </c>
      <c r="AV20" s="108">
        <v>1</v>
      </c>
      <c r="AW20" s="109">
        <v>0</v>
      </c>
      <c r="AX20" s="108">
        <v>2</v>
      </c>
      <c r="AY20" s="109">
        <v>0</v>
      </c>
      <c r="AZ20" s="108">
        <v>0</v>
      </c>
      <c r="BA20" s="109">
        <v>0</v>
      </c>
      <c r="BB20" s="109">
        <v>0</v>
      </c>
      <c r="BC20" s="109">
        <v>0</v>
      </c>
      <c r="BD20" s="108">
        <v>0</v>
      </c>
      <c r="BE20" s="109">
        <v>0</v>
      </c>
      <c r="BF20" s="108">
        <v>0</v>
      </c>
      <c r="BG20" s="108">
        <v>0</v>
      </c>
      <c r="BH20" s="108">
        <v>0</v>
      </c>
      <c r="BI20" s="108">
        <v>0</v>
      </c>
      <c r="BJ20" s="108">
        <v>3</v>
      </c>
      <c r="BK20" s="108">
        <v>4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x14ac:dyDescent="0.2">
      <c r="A21" s="50">
        <v>90</v>
      </c>
      <c r="B21" s="51" t="s">
        <v>15</v>
      </c>
      <c r="C21" s="52">
        <f t="shared" si="0"/>
        <v>19</v>
      </c>
      <c r="D21" s="108">
        <v>1</v>
      </c>
      <c r="E21" s="109">
        <v>0</v>
      </c>
      <c r="F21" s="108">
        <v>0</v>
      </c>
      <c r="G21" s="109">
        <v>0</v>
      </c>
      <c r="H21" s="108">
        <v>1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8">
        <v>1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8">
        <v>1</v>
      </c>
      <c r="W21" s="109">
        <v>0</v>
      </c>
      <c r="X21" s="109">
        <v>0</v>
      </c>
      <c r="Y21" s="108">
        <v>1</v>
      </c>
      <c r="Z21" s="109">
        <v>0</v>
      </c>
      <c r="AA21" s="109">
        <v>0</v>
      </c>
      <c r="AB21" s="109">
        <v>0</v>
      </c>
      <c r="AC21" s="109">
        <v>0</v>
      </c>
      <c r="AD21" s="108">
        <v>1</v>
      </c>
      <c r="AE21" s="109">
        <v>0</v>
      </c>
      <c r="AF21" s="108">
        <v>0</v>
      </c>
      <c r="AG21" s="108">
        <v>0</v>
      </c>
      <c r="AH21" s="108">
        <v>1</v>
      </c>
      <c r="AI21" s="109">
        <v>0</v>
      </c>
      <c r="AJ21" s="108">
        <v>1</v>
      </c>
      <c r="AK21" s="109">
        <v>0</v>
      </c>
      <c r="AL21" s="108">
        <v>1</v>
      </c>
      <c r="AM21" s="109">
        <v>0</v>
      </c>
      <c r="AN21" s="109">
        <v>0</v>
      </c>
      <c r="AO21" s="109">
        <v>0</v>
      </c>
      <c r="AP21" s="108">
        <v>2</v>
      </c>
      <c r="AQ21" s="109">
        <v>0</v>
      </c>
      <c r="AR21" s="109">
        <v>0</v>
      </c>
      <c r="AS21" s="109">
        <v>0</v>
      </c>
      <c r="AT21" s="109">
        <v>0</v>
      </c>
      <c r="AU21" s="109">
        <v>0</v>
      </c>
      <c r="AV21" s="108">
        <v>0</v>
      </c>
      <c r="AW21" s="109">
        <v>0</v>
      </c>
      <c r="AX21" s="108">
        <v>0</v>
      </c>
      <c r="AY21" s="109">
        <v>0</v>
      </c>
      <c r="AZ21" s="108">
        <v>1</v>
      </c>
      <c r="BA21" s="109">
        <v>0</v>
      </c>
      <c r="BB21" s="109">
        <v>0</v>
      </c>
      <c r="BC21" s="109">
        <v>0</v>
      </c>
      <c r="BD21" s="108">
        <v>1</v>
      </c>
      <c r="BE21" s="109">
        <v>0</v>
      </c>
      <c r="BF21" s="108">
        <v>1</v>
      </c>
      <c r="BG21" s="108">
        <v>2</v>
      </c>
      <c r="BH21" s="108">
        <v>1</v>
      </c>
      <c r="BI21" s="108">
        <v>2</v>
      </c>
      <c r="BJ21" s="108">
        <v>0</v>
      </c>
      <c r="BK21" s="108">
        <v>0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x14ac:dyDescent="0.2">
      <c r="A22" s="50">
        <v>100</v>
      </c>
      <c r="B22" s="51" t="s">
        <v>16</v>
      </c>
      <c r="C22" s="52">
        <f t="shared" si="0"/>
        <v>12</v>
      </c>
      <c r="D22" s="108">
        <v>0</v>
      </c>
      <c r="E22" s="109">
        <v>0</v>
      </c>
      <c r="F22" s="108">
        <v>1</v>
      </c>
      <c r="G22" s="109">
        <v>0</v>
      </c>
      <c r="H22" s="108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8">
        <v>1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8">
        <v>1</v>
      </c>
      <c r="W22" s="109">
        <v>0</v>
      </c>
      <c r="X22" s="109">
        <v>0</v>
      </c>
      <c r="Y22" s="108">
        <v>1</v>
      </c>
      <c r="Z22" s="109">
        <v>0</v>
      </c>
      <c r="AA22" s="109">
        <v>0</v>
      </c>
      <c r="AB22" s="109">
        <v>0</v>
      </c>
      <c r="AC22" s="109">
        <v>0</v>
      </c>
      <c r="AD22" s="108">
        <v>0</v>
      </c>
      <c r="AE22" s="109">
        <v>0</v>
      </c>
      <c r="AF22" s="108">
        <v>1</v>
      </c>
      <c r="AG22" s="108">
        <v>3</v>
      </c>
      <c r="AH22" s="108">
        <v>0</v>
      </c>
      <c r="AI22" s="109">
        <v>0</v>
      </c>
      <c r="AJ22" s="108">
        <v>0</v>
      </c>
      <c r="AK22" s="109">
        <v>0</v>
      </c>
      <c r="AL22" s="108">
        <v>0</v>
      </c>
      <c r="AM22" s="109">
        <v>0</v>
      </c>
      <c r="AN22" s="109">
        <v>0</v>
      </c>
      <c r="AO22" s="109">
        <v>0</v>
      </c>
      <c r="AP22" s="108">
        <v>0</v>
      </c>
      <c r="AQ22" s="109">
        <v>0</v>
      </c>
      <c r="AR22" s="109">
        <v>0</v>
      </c>
      <c r="AS22" s="109">
        <v>0</v>
      </c>
      <c r="AT22" s="109">
        <v>0</v>
      </c>
      <c r="AU22" s="109">
        <v>0</v>
      </c>
      <c r="AV22" s="108">
        <v>1</v>
      </c>
      <c r="AW22" s="109">
        <v>0</v>
      </c>
      <c r="AX22" s="108">
        <v>0</v>
      </c>
      <c r="AY22" s="109">
        <v>0</v>
      </c>
      <c r="AZ22" s="108">
        <v>0</v>
      </c>
      <c r="BA22" s="109">
        <v>0</v>
      </c>
      <c r="BB22" s="109">
        <v>0</v>
      </c>
      <c r="BC22" s="109">
        <v>0</v>
      </c>
      <c r="BD22" s="108">
        <v>0</v>
      </c>
      <c r="BE22" s="109">
        <v>0</v>
      </c>
      <c r="BF22" s="108">
        <v>1</v>
      </c>
      <c r="BG22" s="108">
        <v>1</v>
      </c>
      <c r="BH22" s="108">
        <v>1</v>
      </c>
      <c r="BI22" s="108">
        <v>0</v>
      </c>
      <c r="BJ22" s="108">
        <v>0</v>
      </c>
      <c r="BK22" s="108">
        <v>0</v>
      </c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x14ac:dyDescent="0.2">
      <c r="A23" s="50">
        <v>110</v>
      </c>
      <c r="B23" s="51" t="s">
        <v>17</v>
      </c>
      <c r="C23" s="52">
        <f t="shared" si="0"/>
        <v>26</v>
      </c>
      <c r="D23" s="108">
        <v>1</v>
      </c>
      <c r="E23" s="109">
        <v>0</v>
      </c>
      <c r="F23" s="108">
        <v>0</v>
      </c>
      <c r="G23" s="109">
        <v>0</v>
      </c>
      <c r="H23" s="108">
        <v>1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8">
        <v>1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8">
        <v>0</v>
      </c>
      <c r="W23" s="109">
        <v>0</v>
      </c>
      <c r="X23" s="109">
        <v>0</v>
      </c>
      <c r="Y23" s="108">
        <v>0</v>
      </c>
      <c r="Z23" s="109">
        <v>0</v>
      </c>
      <c r="AA23" s="109">
        <v>0</v>
      </c>
      <c r="AB23" s="109">
        <v>0</v>
      </c>
      <c r="AC23" s="109">
        <v>0</v>
      </c>
      <c r="AD23" s="108">
        <v>1</v>
      </c>
      <c r="AE23" s="109">
        <v>0</v>
      </c>
      <c r="AF23" s="108">
        <v>1</v>
      </c>
      <c r="AG23" s="108">
        <v>3</v>
      </c>
      <c r="AH23" s="108">
        <v>1</v>
      </c>
      <c r="AI23" s="109">
        <v>0</v>
      </c>
      <c r="AJ23" s="108">
        <v>1</v>
      </c>
      <c r="AK23" s="109">
        <v>0</v>
      </c>
      <c r="AL23" s="108">
        <v>1</v>
      </c>
      <c r="AM23" s="109">
        <v>0</v>
      </c>
      <c r="AN23" s="109">
        <v>0</v>
      </c>
      <c r="AO23" s="109">
        <v>0</v>
      </c>
      <c r="AP23" s="108">
        <v>2</v>
      </c>
      <c r="AQ23" s="109">
        <v>0</v>
      </c>
      <c r="AR23" s="109">
        <v>0</v>
      </c>
      <c r="AS23" s="109">
        <v>0</v>
      </c>
      <c r="AT23" s="109">
        <v>0</v>
      </c>
      <c r="AU23" s="109">
        <v>0</v>
      </c>
      <c r="AV23" s="108">
        <v>1</v>
      </c>
      <c r="AW23" s="109">
        <v>0</v>
      </c>
      <c r="AX23" s="108">
        <v>2</v>
      </c>
      <c r="AY23" s="109">
        <v>0</v>
      </c>
      <c r="AZ23" s="108">
        <v>1</v>
      </c>
      <c r="BA23" s="109">
        <v>0</v>
      </c>
      <c r="BB23" s="109">
        <v>0</v>
      </c>
      <c r="BC23" s="109">
        <v>0</v>
      </c>
      <c r="BD23" s="108">
        <v>1</v>
      </c>
      <c r="BE23" s="109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3</v>
      </c>
      <c r="BK23" s="108">
        <v>5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x14ac:dyDescent="0.2">
      <c r="A24" s="50">
        <v>120</v>
      </c>
      <c r="B24" s="51" t="s">
        <v>18</v>
      </c>
      <c r="C24" s="52">
        <f t="shared" si="0"/>
        <v>18</v>
      </c>
      <c r="D24" s="108">
        <v>1</v>
      </c>
      <c r="E24" s="109">
        <v>0</v>
      </c>
      <c r="F24" s="108">
        <v>0</v>
      </c>
      <c r="G24" s="109">
        <v>0</v>
      </c>
      <c r="H24" s="108">
        <v>1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8">
        <v>1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8">
        <v>1</v>
      </c>
      <c r="W24" s="109">
        <v>0</v>
      </c>
      <c r="X24" s="109">
        <v>0</v>
      </c>
      <c r="Y24" s="108">
        <v>0</v>
      </c>
      <c r="Z24" s="109">
        <v>0</v>
      </c>
      <c r="AA24" s="109">
        <v>0</v>
      </c>
      <c r="AB24" s="109">
        <v>0</v>
      </c>
      <c r="AC24" s="109">
        <v>0</v>
      </c>
      <c r="AD24" s="108">
        <v>0</v>
      </c>
      <c r="AE24" s="109">
        <v>0</v>
      </c>
      <c r="AF24" s="108">
        <v>0</v>
      </c>
      <c r="AG24" s="108">
        <v>0</v>
      </c>
      <c r="AH24" s="108">
        <v>0</v>
      </c>
      <c r="AI24" s="109">
        <v>0</v>
      </c>
      <c r="AJ24" s="108">
        <v>0</v>
      </c>
      <c r="AK24" s="109">
        <v>0</v>
      </c>
      <c r="AL24" s="108">
        <v>0</v>
      </c>
      <c r="AM24" s="109">
        <v>0</v>
      </c>
      <c r="AN24" s="109">
        <v>0</v>
      </c>
      <c r="AO24" s="109">
        <v>0</v>
      </c>
      <c r="AP24" s="108">
        <v>2</v>
      </c>
      <c r="AQ24" s="109">
        <v>0</v>
      </c>
      <c r="AR24" s="109">
        <v>0</v>
      </c>
      <c r="AS24" s="109">
        <v>0</v>
      </c>
      <c r="AT24" s="109">
        <v>0</v>
      </c>
      <c r="AU24" s="109">
        <v>0</v>
      </c>
      <c r="AV24" s="108">
        <v>1</v>
      </c>
      <c r="AW24" s="109">
        <v>0</v>
      </c>
      <c r="AX24" s="108">
        <v>0</v>
      </c>
      <c r="AY24" s="109">
        <v>0</v>
      </c>
      <c r="AZ24" s="108">
        <v>0</v>
      </c>
      <c r="BA24" s="109">
        <v>0</v>
      </c>
      <c r="BB24" s="109">
        <v>0</v>
      </c>
      <c r="BC24" s="109">
        <v>0</v>
      </c>
      <c r="BD24" s="108">
        <v>1</v>
      </c>
      <c r="BE24" s="109">
        <v>0</v>
      </c>
      <c r="BF24" s="108">
        <v>1</v>
      </c>
      <c r="BG24" s="108">
        <v>1</v>
      </c>
      <c r="BH24" s="108">
        <v>0</v>
      </c>
      <c r="BI24" s="108">
        <v>0</v>
      </c>
      <c r="BJ24" s="108">
        <v>3</v>
      </c>
      <c r="BK24" s="108">
        <v>5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x14ac:dyDescent="0.2">
      <c r="A25" s="50">
        <v>130</v>
      </c>
      <c r="B25" s="51" t="s">
        <v>19</v>
      </c>
      <c r="C25" s="52">
        <f t="shared" si="0"/>
        <v>31</v>
      </c>
      <c r="D25" s="108">
        <v>1</v>
      </c>
      <c r="E25" s="109">
        <v>0</v>
      </c>
      <c r="F25" s="108">
        <v>1</v>
      </c>
      <c r="G25" s="109">
        <v>0</v>
      </c>
      <c r="H25" s="108">
        <v>1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8">
        <v>1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8">
        <v>1</v>
      </c>
      <c r="W25" s="109">
        <v>0</v>
      </c>
      <c r="X25" s="109">
        <v>0</v>
      </c>
      <c r="Y25" s="108">
        <v>1</v>
      </c>
      <c r="Z25" s="109">
        <v>0</v>
      </c>
      <c r="AA25" s="109">
        <v>0</v>
      </c>
      <c r="AB25" s="109">
        <v>0</v>
      </c>
      <c r="AC25" s="109">
        <v>0</v>
      </c>
      <c r="AD25" s="108">
        <v>1</v>
      </c>
      <c r="AE25" s="109">
        <v>0</v>
      </c>
      <c r="AF25" s="108">
        <v>1</v>
      </c>
      <c r="AG25" s="108">
        <v>3</v>
      </c>
      <c r="AH25" s="108">
        <v>0</v>
      </c>
      <c r="AI25" s="109">
        <v>0</v>
      </c>
      <c r="AJ25" s="108">
        <v>0</v>
      </c>
      <c r="AK25" s="109">
        <v>0</v>
      </c>
      <c r="AL25" s="108">
        <v>1</v>
      </c>
      <c r="AM25" s="109">
        <v>0</v>
      </c>
      <c r="AN25" s="109">
        <v>0</v>
      </c>
      <c r="AO25" s="109">
        <v>0</v>
      </c>
      <c r="AP25" s="108">
        <v>0</v>
      </c>
      <c r="AQ25" s="109">
        <v>0</v>
      </c>
      <c r="AR25" s="109">
        <v>0</v>
      </c>
      <c r="AS25" s="109">
        <v>0</v>
      </c>
      <c r="AT25" s="109">
        <v>0</v>
      </c>
      <c r="AU25" s="109">
        <v>0</v>
      </c>
      <c r="AV25" s="108">
        <v>1</v>
      </c>
      <c r="AW25" s="109">
        <v>0</v>
      </c>
      <c r="AX25" s="108">
        <v>2</v>
      </c>
      <c r="AY25" s="109">
        <v>0</v>
      </c>
      <c r="AZ25" s="108">
        <v>1</v>
      </c>
      <c r="BA25" s="109">
        <v>0</v>
      </c>
      <c r="BB25" s="109">
        <v>0</v>
      </c>
      <c r="BC25" s="109">
        <v>0</v>
      </c>
      <c r="BD25" s="108">
        <v>1</v>
      </c>
      <c r="BE25" s="109">
        <v>0</v>
      </c>
      <c r="BF25" s="108">
        <v>1</v>
      </c>
      <c r="BG25" s="108">
        <v>2</v>
      </c>
      <c r="BH25" s="108">
        <v>1</v>
      </c>
      <c r="BI25" s="108">
        <v>2</v>
      </c>
      <c r="BJ25" s="108">
        <v>3</v>
      </c>
      <c r="BK25" s="108">
        <v>5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x14ac:dyDescent="0.2">
      <c r="A26" s="50">
        <v>140</v>
      </c>
      <c r="B26" s="51" t="s">
        <v>20</v>
      </c>
      <c r="C26" s="52">
        <f t="shared" si="0"/>
        <v>30</v>
      </c>
      <c r="D26" s="108">
        <v>1</v>
      </c>
      <c r="E26" s="109">
        <v>0</v>
      </c>
      <c r="F26" s="108">
        <v>0</v>
      </c>
      <c r="G26" s="109">
        <v>0</v>
      </c>
      <c r="H26" s="108">
        <v>1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8">
        <v>1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8">
        <v>1</v>
      </c>
      <c r="W26" s="109">
        <v>0</v>
      </c>
      <c r="X26" s="109">
        <v>0</v>
      </c>
      <c r="Y26" s="108">
        <v>1</v>
      </c>
      <c r="Z26" s="109">
        <v>0</v>
      </c>
      <c r="AA26" s="109">
        <v>0</v>
      </c>
      <c r="AB26" s="109">
        <v>0</v>
      </c>
      <c r="AC26" s="109">
        <v>0</v>
      </c>
      <c r="AD26" s="108">
        <v>0</v>
      </c>
      <c r="AE26" s="109">
        <v>0</v>
      </c>
      <c r="AF26" s="108">
        <v>1</v>
      </c>
      <c r="AG26" s="108">
        <v>3</v>
      </c>
      <c r="AH26" s="108">
        <v>1</v>
      </c>
      <c r="AI26" s="109">
        <v>0</v>
      </c>
      <c r="AJ26" s="108">
        <v>0</v>
      </c>
      <c r="AK26" s="109">
        <v>0</v>
      </c>
      <c r="AL26" s="108">
        <v>1</v>
      </c>
      <c r="AM26" s="109">
        <v>0</v>
      </c>
      <c r="AN26" s="109">
        <v>0</v>
      </c>
      <c r="AO26" s="109">
        <v>0</v>
      </c>
      <c r="AP26" s="108">
        <v>2</v>
      </c>
      <c r="AQ26" s="109">
        <v>0</v>
      </c>
      <c r="AR26" s="109">
        <v>0</v>
      </c>
      <c r="AS26" s="109">
        <v>0</v>
      </c>
      <c r="AT26" s="109">
        <v>0</v>
      </c>
      <c r="AU26" s="109">
        <v>0</v>
      </c>
      <c r="AV26" s="108">
        <v>1</v>
      </c>
      <c r="AW26" s="109">
        <v>0</v>
      </c>
      <c r="AX26" s="108">
        <v>2</v>
      </c>
      <c r="AY26" s="109">
        <v>0</v>
      </c>
      <c r="AZ26" s="108">
        <v>1</v>
      </c>
      <c r="BA26" s="109">
        <v>0</v>
      </c>
      <c r="BB26" s="109">
        <v>0</v>
      </c>
      <c r="BC26" s="109">
        <v>0</v>
      </c>
      <c r="BD26" s="108">
        <v>0</v>
      </c>
      <c r="BE26" s="109">
        <v>0</v>
      </c>
      <c r="BF26" s="108">
        <v>1</v>
      </c>
      <c r="BG26" s="108">
        <v>1</v>
      </c>
      <c r="BH26" s="108">
        <v>1</v>
      </c>
      <c r="BI26" s="108">
        <v>2</v>
      </c>
      <c r="BJ26" s="108">
        <v>3</v>
      </c>
      <c r="BK26" s="108">
        <v>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x14ac:dyDescent="0.2">
      <c r="A27" s="50">
        <v>150</v>
      </c>
      <c r="B27" s="51" t="s">
        <v>22</v>
      </c>
      <c r="C27" s="52">
        <f t="shared" si="0"/>
        <v>26</v>
      </c>
      <c r="D27" s="108">
        <v>1</v>
      </c>
      <c r="E27" s="109">
        <v>0</v>
      </c>
      <c r="F27" s="108">
        <v>0</v>
      </c>
      <c r="G27" s="109">
        <v>0</v>
      </c>
      <c r="H27" s="108">
        <v>1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8">
        <v>1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8">
        <v>0</v>
      </c>
      <c r="W27" s="109">
        <v>0</v>
      </c>
      <c r="X27" s="109">
        <v>0</v>
      </c>
      <c r="Y27" s="108">
        <v>1</v>
      </c>
      <c r="Z27" s="109">
        <v>0</v>
      </c>
      <c r="AA27" s="109">
        <v>0</v>
      </c>
      <c r="AB27" s="109">
        <v>0</v>
      </c>
      <c r="AC27" s="109">
        <v>0</v>
      </c>
      <c r="AD27" s="108">
        <v>0</v>
      </c>
      <c r="AE27" s="109">
        <v>0</v>
      </c>
      <c r="AF27" s="108">
        <v>1</v>
      </c>
      <c r="AG27" s="108">
        <v>3</v>
      </c>
      <c r="AH27" s="108">
        <v>1</v>
      </c>
      <c r="AI27" s="109">
        <v>0</v>
      </c>
      <c r="AJ27" s="108">
        <v>1</v>
      </c>
      <c r="AK27" s="109">
        <v>0</v>
      </c>
      <c r="AL27" s="108">
        <v>1</v>
      </c>
      <c r="AM27" s="109">
        <v>0</v>
      </c>
      <c r="AN27" s="109">
        <v>0</v>
      </c>
      <c r="AO27" s="109">
        <v>0</v>
      </c>
      <c r="AP27" s="108">
        <v>2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8">
        <v>1</v>
      </c>
      <c r="AW27" s="109">
        <v>0</v>
      </c>
      <c r="AX27" s="108">
        <v>2</v>
      </c>
      <c r="AY27" s="109">
        <v>0</v>
      </c>
      <c r="AZ27" s="108">
        <v>1</v>
      </c>
      <c r="BA27" s="109">
        <v>0</v>
      </c>
      <c r="BB27" s="109">
        <v>0</v>
      </c>
      <c r="BC27" s="109">
        <v>0</v>
      </c>
      <c r="BD27" s="108">
        <v>1</v>
      </c>
      <c r="BE27" s="109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3</v>
      </c>
      <c r="BK27" s="108">
        <v>5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x14ac:dyDescent="0.2">
      <c r="A28" s="50">
        <v>160</v>
      </c>
      <c r="B28" s="51" t="s">
        <v>23</v>
      </c>
      <c r="C28" s="52">
        <f t="shared" si="0"/>
        <v>32</v>
      </c>
      <c r="D28" s="108">
        <v>1</v>
      </c>
      <c r="E28" s="109">
        <v>0</v>
      </c>
      <c r="F28" s="108">
        <v>0</v>
      </c>
      <c r="G28" s="109">
        <v>0</v>
      </c>
      <c r="H28" s="108">
        <v>1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8">
        <v>1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8">
        <v>1</v>
      </c>
      <c r="W28" s="109">
        <v>0</v>
      </c>
      <c r="X28" s="109">
        <v>0</v>
      </c>
      <c r="Y28" s="108">
        <v>1</v>
      </c>
      <c r="Z28" s="109">
        <v>0</v>
      </c>
      <c r="AA28" s="109">
        <v>0</v>
      </c>
      <c r="AB28" s="109">
        <v>0</v>
      </c>
      <c r="AC28" s="109">
        <v>0</v>
      </c>
      <c r="AD28" s="108">
        <v>0</v>
      </c>
      <c r="AE28" s="109">
        <v>0</v>
      </c>
      <c r="AF28" s="108">
        <v>1</v>
      </c>
      <c r="AG28" s="108">
        <v>3</v>
      </c>
      <c r="AH28" s="108">
        <v>1</v>
      </c>
      <c r="AI28" s="109">
        <v>0</v>
      </c>
      <c r="AJ28" s="108">
        <v>1</v>
      </c>
      <c r="AK28" s="109">
        <v>0</v>
      </c>
      <c r="AL28" s="108">
        <v>1</v>
      </c>
      <c r="AM28" s="109">
        <v>0</v>
      </c>
      <c r="AN28" s="109">
        <v>0</v>
      </c>
      <c r="AO28" s="109">
        <v>0</v>
      </c>
      <c r="AP28" s="108">
        <v>2</v>
      </c>
      <c r="AQ28" s="109">
        <v>0</v>
      </c>
      <c r="AR28" s="109">
        <v>0</v>
      </c>
      <c r="AS28" s="109">
        <v>0</v>
      </c>
      <c r="AT28" s="109">
        <v>0</v>
      </c>
      <c r="AU28" s="109">
        <v>0</v>
      </c>
      <c r="AV28" s="108">
        <v>1</v>
      </c>
      <c r="AW28" s="109">
        <v>0</v>
      </c>
      <c r="AX28" s="108">
        <v>2</v>
      </c>
      <c r="AY28" s="109">
        <v>0</v>
      </c>
      <c r="AZ28" s="108">
        <v>1</v>
      </c>
      <c r="BA28" s="109">
        <v>0</v>
      </c>
      <c r="BB28" s="109">
        <v>0</v>
      </c>
      <c r="BC28" s="109">
        <v>0</v>
      </c>
      <c r="BD28" s="108">
        <v>1</v>
      </c>
      <c r="BE28" s="109">
        <v>0</v>
      </c>
      <c r="BF28" s="108">
        <v>1</v>
      </c>
      <c r="BG28" s="108">
        <v>1</v>
      </c>
      <c r="BH28" s="108">
        <v>1</v>
      </c>
      <c r="BI28" s="108">
        <v>2</v>
      </c>
      <c r="BJ28" s="108">
        <v>3</v>
      </c>
      <c r="BK28" s="108">
        <v>5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x14ac:dyDescent="0.2">
      <c r="A29" s="50">
        <v>170</v>
      </c>
      <c r="B29" s="51" t="s">
        <v>24</v>
      </c>
      <c r="C29" s="52">
        <f t="shared" si="0"/>
        <v>32</v>
      </c>
      <c r="D29" s="108">
        <v>1</v>
      </c>
      <c r="E29" s="109">
        <v>0</v>
      </c>
      <c r="F29" s="108">
        <v>1</v>
      </c>
      <c r="G29" s="109">
        <v>0</v>
      </c>
      <c r="H29" s="108">
        <v>1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8">
        <v>1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8">
        <v>0</v>
      </c>
      <c r="W29" s="109">
        <v>0</v>
      </c>
      <c r="X29" s="109">
        <v>0</v>
      </c>
      <c r="Y29" s="108">
        <v>1</v>
      </c>
      <c r="Z29" s="109">
        <v>0</v>
      </c>
      <c r="AA29" s="109">
        <v>0</v>
      </c>
      <c r="AB29" s="109">
        <v>0</v>
      </c>
      <c r="AC29" s="109">
        <v>0</v>
      </c>
      <c r="AD29" s="108">
        <v>1</v>
      </c>
      <c r="AE29" s="109">
        <v>0</v>
      </c>
      <c r="AF29" s="108">
        <v>1</v>
      </c>
      <c r="AG29" s="108">
        <v>3</v>
      </c>
      <c r="AH29" s="108">
        <v>1</v>
      </c>
      <c r="AI29" s="109">
        <v>0</v>
      </c>
      <c r="AJ29" s="108">
        <v>1</v>
      </c>
      <c r="AK29" s="109">
        <v>0</v>
      </c>
      <c r="AL29" s="108">
        <v>1</v>
      </c>
      <c r="AM29" s="109">
        <v>0</v>
      </c>
      <c r="AN29" s="109">
        <v>0</v>
      </c>
      <c r="AO29" s="109">
        <v>0</v>
      </c>
      <c r="AP29" s="108">
        <v>2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8">
        <v>1</v>
      </c>
      <c r="AW29" s="109">
        <v>0</v>
      </c>
      <c r="AX29" s="108">
        <v>0</v>
      </c>
      <c r="AY29" s="109">
        <v>0</v>
      </c>
      <c r="AZ29" s="108">
        <v>1</v>
      </c>
      <c r="BA29" s="109">
        <v>0</v>
      </c>
      <c r="BB29" s="109">
        <v>0</v>
      </c>
      <c r="BC29" s="109">
        <v>0</v>
      </c>
      <c r="BD29" s="108">
        <v>1</v>
      </c>
      <c r="BE29" s="109">
        <v>0</v>
      </c>
      <c r="BF29" s="108">
        <v>1</v>
      </c>
      <c r="BG29" s="108">
        <v>2</v>
      </c>
      <c r="BH29" s="108">
        <v>1</v>
      </c>
      <c r="BI29" s="108">
        <v>2</v>
      </c>
      <c r="BJ29" s="108">
        <v>3</v>
      </c>
      <c r="BK29" s="108">
        <v>5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x14ac:dyDescent="0.2">
      <c r="A30" s="50">
        <v>180</v>
      </c>
      <c r="B30" s="51" t="s">
        <v>25</v>
      </c>
      <c r="C30" s="52">
        <f t="shared" si="0"/>
        <v>22</v>
      </c>
      <c r="D30" s="108">
        <v>1</v>
      </c>
      <c r="E30" s="109">
        <v>0</v>
      </c>
      <c r="F30" s="108">
        <v>0</v>
      </c>
      <c r="G30" s="109">
        <v>0</v>
      </c>
      <c r="H30" s="108">
        <v>1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8">
        <v>1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8">
        <v>0</v>
      </c>
      <c r="W30" s="109">
        <v>0</v>
      </c>
      <c r="X30" s="109">
        <v>0</v>
      </c>
      <c r="Y30" s="108">
        <v>1</v>
      </c>
      <c r="Z30" s="109">
        <v>0</v>
      </c>
      <c r="AA30" s="109">
        <v>0</v>
      </c>
      <c r="AB30" s="109">
        <v>0</v>
      </c>
      <c r="AC30" s="109">
        <v>0</v>
      </c>
      <c r="AD30" s="108">
        <v>1</v>
      </c>
      <c r="AE30" s="109">
        <v>0</v>
      </c>
      <c r="AF30" s="108">
        <v>1</v>
      </c>
      <c r="AG30" s="108">
        <v>3</v>
      </c>
      <c r="AH30" s="108">
        <v>0</v>
      </c>
      <c r="AI30" s="109">
        <v>0</v>
      </c>
      <c r="AJ30" s="108">
        <v>1</v>
      </c>
      <c r="AK30" s="109">
        <v>0</v>
      </c>
      <c r="AL30" s="108">
        <v>1</v>
      </c>
      <c r="AM30" s="109">
        <v>0</v>
      </c>
      <c r="AN30" s="109">
        <v>0</v>
      </c>
      <c r="AO30" s="109">
        <v>0</v>
      </c>
      <c r="AP30" s="108">
        <v>0</v>
      </c>
      <c r="AQ30" s="109">
        <v>0</v>
      </c>
      <c r="AR30" s="109">
        <v>0</v>
      </c>
      <c r="AS30" s="109">
        <v>0</v>
      </c>
      <c r="AT30" s="109">
        <v>0</v>
      </c>
      <c r="AU30" s="109">
        <v>0</v>
      </c>
      <c r="AV30" s="108">
        <v>1</v>
      </c>
      <c r="AW30" s="109">
        <v>0</v>
      </c>
      <c r="AX30" s="108">
        <v>0</v>
      </c>
      <c r="AY30" s="109">
        <v>0</v>
      </c>
      <c r="AZ30" s="108">
        <v>1</v>
      </c>
      <c r="BA30" s="109">
        <v>0</v>
      </c>
      <c r="BB30" s="109">
        <v>0</v>
      </c>
      <c r="BC30" s="109">
        <v>0</v>
      </c>
      <c r="BD30" s="108">
        <v>1</v>
      </c>
      <c r="BE30" s="109">
        <v>0</v>
      </c>
      <c r="BF30" s="108">
        <v>0</v>
      </c>
      <c r="BG30" s="108">
        <v>0</v>
      </c>
      <c r="BH30" s="108">
        <v>0</v>
      </c>
      <c r="BI30" s="108">
        <v>0</v>
      </c>
      <c r="BJ30" s="108">
        <v>3</v>
      </c>
      <c r="BK30" s="108">
        <v>5</v>
      </c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13.5" thickBot="1" x14ac:dyDescent="0.25">
      <c r="A31" s="53">
        <v>190</v>
      </c>
      <c r="B31" s="54" t="s">
        <v>26</v>
      </c>
      <c r="C31" s="55">
        <f t="shared" si="0"/>
        <v>10</v>
      </c>
      <c r="D31" s="108">
        <v>1</v>
      </c>
      <c r="E31" s="109">
        <v>0</v>
      </c>
      <c r="F31" s="108">
        <v>0</v>
      </c>
      <c r="G31" s="109">
        <v>0</v>
      </c>
      <c r="H31" s="108">
        <v>1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8">
        <v>1</v>
      </c>
      <c r="W31" s="109">
        <v>0</v>
      </c>
      <c r="X31" s="109">
        <v>0</v>
      </c>
      <c r="Y31" s="108">
        <v>0</v>
      </c>
      <c r="Z31" s="109">
        <v>0</v>
      </c>
      <c r="AA31" s="109">
        <v>0</v>
      </c>
      <c r="AB31" s="109">
        <v>0</v>
      </c>
      <c r="AC31" s="109">
        <v>0</v>
      </c>
      <c r="AD31" s="108">
        <v>0</v>
      </c>
      <c r="AE31" s="109">
        <v>0</v>
      </c>
      <c r="AF31" s="108">
        <v>0</v>
      </c>
      <c r="AG31" s="108">
        <v>0</v>
      </c>
      <c r="AH31" s="108">
        <v>0</v>
      </c>
      <c r="AI31" s="109">
        <v>0</v>
      </c>
      <c r="AJ31" s="108">
        <v>1</v>
      </c>
      <c r="AK31" s="109">
        <v>0</v>
      </c>
      <c r="AL31" s="108">
        <v>0</v>
      </c>
      <c r="AM31" s="109">
        <v>0</v>
      </c>
      <c r="AN31" s="109">
        <v>0</v>
      </c>
      <c r="AO31" s="109">
        <v>0</v>
      </c>
      <c r="AP31" s="108">
        <v>2</v>
      </c>
      <c r="AQ31" s="109">
        <v>0</v>
      </c>
      <c r="AR31" s="109">
        <v>0</v>
      </c>
      <c r="AS31" s="109">
        <v>0</v>
      </c>
      <c r="AT31" s="109">
        <v>0</v>
      </c>
      <c r="AU31" s="109">
        <v>0</v>
      </c>
      <c r="AV31" s="108">
        <v>0</v>
      </c>
      <c r="AW31" s="109">
        <v>0</v>
      </c>
      <c r="AX31" s="108">
        <v>2</v>
      </c>
      <c r="AY31" s="109">
        <v>0</v>
      </c>
      <c r="AZ31" s="108">
        <v>1</v>
      </c>
      <c r="BA31" s="109">
        <v>0</v>
      </c>
      <c r="BB31" s="109">
        <v>0</v>
      </c>
      <c r="BC31" s="109">
        <v>0</v>
      </c>
      <c r="BD31" s="108">
        <v>1</v>
      </c>
      <c r="BE31" s="109">
        <v>0</v>
      </c>
      <c r="BF31" s="108">
        <v>0</v>
      </c>
      <c r="BG31" s="108">
        <v>0</v>
      </c>
      <c r="BH31" s="108">
        <v>0</v>
      </c>
      <c r="BI31" s="108">
        <v>0</v>
      </c>
      <c r="BJ31" s="108">
        <v>0</v>
      </c>
      <c r="BK31" s="108">
        <v>0</v>
      </c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s="12" customFormat="1" ht="13.5" thickTop="1" x14ac:dyDescent="0.2">
      <c r="A32" s="11"/>
      <c r="B32" s="11"/>
      <c r="C32" s="4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</row>
    <row r="33" spans="1:93" s="12" customFormat="1" x14ac:dyDescent="0.2">
      <c r="A33" s="11"/>
      <c r="B33" s="11"/>
      <c r="C33" s="4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</row>
    <row r="34" spans="1:93" s="12" customFormat="1" x14ac:dyDescent="0.2">
      <c r="A34" s="11"/>
      <c r="B34" s="11"/>
      <c r="C34" s="4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</row>
    <row r="35" spans="1:93" s="12" customFormat="1" x14ac:dyDescent="0.2">
      <c r="A35" s="11"/>
      <c r="B35" s="11"/>
      <c r="C35" s="4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</row>
    <row r="36" spans="1:93" s="12" customFormat="1" x14ac:dyDescent="0.2">
      <c r="C36" s="4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</row>
    <row r="37" spans="1:93" s="12" customFormat="1" x14ac:dyDescent="0.2">
      <c r="C37" s="4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</row>
    <row r="38" spans="1:93" s="12" customFormat="1" x14ac:dyDescent="0.2">
      <c r="C38" s="4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</row>
    <row r="39" spans="1:93" s="12" customFormat="1" x14ac:dyDescent="0.2">
      <c r="C39" s="4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</row>
    <row r="40" spans="1:93" s="12" customFormat="1" x14ac:dyDescent="0.2">
      <c r="C40" s="4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</row>
    <row r="41" spans="1:93" s="12" customFormat="1" x14ac:dyDescent="0.2">
      <c r="C41" s="4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</row>
    <row r="42" spans="1:93" s="12" customFormat="1" x14ac:dyDescent="0.2">
      <c r="C42" s="4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</row>
    <row r="43" spans="1:93" s="12" customFormat="1" x14ac:dyDescent="0.2">
      <c r="C43" s="4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</row>
    <row r="44" spans="1:93" s="12" customFormat="1" x14ac:dyDescent="0.2">
      <c r="C44" s="4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</row>
    <row r="45" spans="1:93" s="12" customFormat="1" x14ac:dyDescent="0.2">
      <c r="C45" s="4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</row>
    <row r="46" spans="1:93" s="12" customFormat="1" x14ac:dyDescent="0.2">
      <c r="C46" s="4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</row>
    <row r="47" spans="1:93" s="12" customFormat="1" x14ac:dyDescent="0.2">
      <c r="C47" s="4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</row>
    <row r="48" spans="1:93" s="12" customFormat="1" x14ac:dyDescent="0.2">
      <c r="C48" s="4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</row>
    <row r="49" spans="3:93" s="12" customFormat="1" x14ac:dyDescent="0.2">
      <c r="C49" s="4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</row>
    <row r="50" spans="3:93" s="12" customFormat="1" x14ac:dyDescent="0.2">
      <c r="C50" s="4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</row>
    <row r="51" spans="3:93" s="12" customFormat="1" x14ac:dyDescent="0.2">
      <c r="C51" s="4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</row>
    <row r="52" spans="3:93" s="12" customFormat="1" x14ac:dyDescent="0.2">
      <c r="C52" s="4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</row>
    <row r="53" spans="3:93" s="12" customFormat="1" x14ac:dyDescent="0.2">
      <c r="C53" s="4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</row>
    <row r="54" spans="3:93" s="12" customFormat="1" x14ac:dyDescent="0.2">
      <c r="C54" s="4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</row>
    <row r="55" spans="3:93" s="12" customFormat="1" x14ac:dyDescent="0.2">
      <c r="C55" s="4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</row>
    <row r="56" spans="3:93" s="12" customFormat="1" x14ac:dyDescent="0.2">
      <c r="C56" s="4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</row>
    <row r="57" spans="3:93" s="12" customFormat="1" x14ac:dyDescent="0.2">
      <c r="C57" s="4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</row>
    <row r="58" spans="3:93" s="12" customFormat="1" x14ac:dyDescent="0.2">
      <c r="C58" s="4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</row>
    <row r="59" spans="3:93" s="12" customFormat="1" x14ac:dyDescent="0.2">
      <c r="C59" s="4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</row>
    <row r="60" spans="3:93" s="12" customFormat="1" x14ac:dyDescent="0.2">
      <c r="C60" s="4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</row>
    <row r="61" spans="3:93" s="12" customFormat="1" x14ac:dyDescent="0.2">
      <c r="C61" s="4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</row>
    <row r="62" spans="3:93" s="12" customFormat="1" x14ac:dyDescent="0.2">
      <c r="C62" s="4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</row>
    <row r="63" spans="3:93" s="12" customFormat="1" x14ac:dyDescent="0.2">
      <c r="C63" s="41"/>
    </row>
    <row r="64" spans="3:93" s="12" customFormat="1" x14ac:dyDescent="0.2">
      <c r="C64" s="41"/>
    </row>
    <row r="65" spans="3:3" s="12" customFormat="1" x14ac:dyDescent="0.2">
      <c r="C65" s="41"/>
    </row>
    <row r="66" spans="3:3" s="12" customFormat="1" x14ac:dyDescent="0.2">
      <c r="C66" s="41"/>
    </row>
    <row r="67" spans="3:3" s="12" customFormat="1" x14ac:dyDescent="0.2">
      <c r="C67" s="41"/>
    </row>
    <row r="68" spans="3:3" s="12" customFormat="1" x14ac:dyDescent="0.2">
      <c r="C68" s="41"/>
    </row>
    <row r="69" spans="3:3" s="12" customFormat="1" x14ac:dyDescent="0.2">
      <c r="C69" s="41"/>
    </row>
    <row r="70" spans="3:3" s="12" customFormat="1" x14ac:dyDescent="0.2">
      <c r="C70" s="41"/>
    </row>
    <row r="71" spans="3:3" s="12" customFormat="1" x14ac:dyDescent="0.2">
      <c r="C71" s="41"/>
    </row>
    <row r="72" spans="3:3" s="12" customFormat="1" x14ac:dyDescent="0.2">
      <c r="C72" s="41"/>
    </row>
    <row r="73" spans="3:3" s="12" customFormat="1" x14ac:dyDescent="0.2">
      <c r="C73" s="41"/>
    </row>
    <row r="74" spans="3:3" s="12" customFormat="1" x14ac:dyDescent="0.2">
      <c r="C74" s="41"/>
    </row>
    <row r="75" spans="3:3" s="12" customFormat="1" x14ac:dyDescent="0.2">
      <c r="C75" s="41"/>
    </row>
    <row r="76" spans="3:3" s="12" customFormat="1" x14ac:dyDescent="0.2">
      <c r="C76" s="41"/>
    </row>
    <row r="77" spans="3:3" s="12" customFormat="1" x14ac:dyDescent="0.2">
      <c r="C77" s="41"/>
    </row>
    <row r="78" spans="3:3" s="12" customFormat="1" x14ac:dyDescent="0.2">
      <c r="C78" s="41"/>
    </row>
    <row r="79" spans="3:3" s="12" customFormat="1" x14ac:dyDescent="0.2">
      <c r="C79" s="41"/>
    </row>
    <row r="80" spans="3:3" s="12" customFormat="1" x14ac:dyDescent="0.2">
      <c r="C80" s="41"/>
    </row>
    <row r="81" spans="3:3" s="12" customFormat="1" x14ac:dyDescent="0.2">
      <c r="C81" s="41"/>
    </row>
    <row r="82" spans="3:3" s="12" customFormat="1" x14ac:dyDescent="0.2">
      <c r="C82" s="41"/>
    </row>
    <row r="83" spans="3:3" s="12" customFormat="1" x14ac:dyDescent="0.2">
      <c r="C83" s="41"/>
    </row>
    <row r="84" spans="3:3" s="12" customFormat="1" x14ac:dyDescent="0.2">
      <c r="C84" s="41"/>
    </row>
    <row r="85" spans="3:3" s="12" customFormat="1" x14ac:dyDescent="0.2">
      <c r="C85" s="41"/>
    </row>
    <row r="86" spans="3:3" s="12" customFormat="1" x14ac:dyDescent="0.2">
      <c r="C86" s="41"/>
    </row>
    <row r="87" spans="3:3" s="12" customFormat="1" x14ac:dyDescent="0.2">
      <c r="C87" s="41"/>
    </row>
    <row r="88" spans="3:3" s="12" customFormat="1" x14ac:dyDescent="0.2">
      <c r="C88" s="41"/>
    </row>
    <row r="89" spans="3:3" s="12" customFormat="1" x14ac:dyDescent="0.2">
      <c r="C89" s="41"/>
    </row>
    <row r="90" spans="3:3" s="12" customFormat="1" x14ac:dyDescent="0.2">
      <c r="C90" s="41"/>
    </row>
    <row r="91" spans="3:3" s="12" customFormat="1" x14ac:dyDescent="0.2">
      <c r="C91" s="41"/>
    </row>
    <row r="92" spans="3:3" s="12" customFormat="1" x14ac:dyDescent="0.2">
      <c r="C92" s="41"/>
    </row>
    <row r="93" spans="3:3" s="12" customFormat="1" x14ac:dyDescent="0.2">
      <c r="C93" s="41"/>
    </row>
    <row r="94" spans="3:3" s="12" customFormat="1" x14ac:dyDescent="0.2">
      <c r="C94" s="41"/>
    </row>
    <row r="95" spans="3:3" s="12" customFormat="1" x14ac:dyDescent="0.2">
      <c r="C95" s="41"/>
    </row>
    <row r="96" spans="3:3" s="12" customFormat="1" x14ac:dyDescent="0.2">
      <c r="C96" s="41"/>
    </row>
    <row r="97" spans="3:3" s="12" customFormat="1" x14ac:dyDescent="0.2">
      <c r="C97" s="41"/>
    </row>
    <row r="98" spans="3:3" s="12" customFormat="1" x14ac:dyDescent="0.2">
      <c r="C98" s="41"/>
    </row>
    <row r="99" spans="3:3" s="12" customFormat="1" x14ac:dyDescent="0.2">
      <c r="C99" s="41"/>
    </row>
    <row r="100" spans="3:3" s="12" customFormat="1" x14ac:dyDescent="0.2">
      <c r="C100" s="41"/>
    </row>
    <row r="101" spans="3:3" s="12" customFormat="1" x14ac:dyDescent="0.2">
      <c r="C101" s="41"/>
    </row>
    <row r="102" spans="3:3" s="12" customFormat="1" x14ac:dyDescent="0.2">
      <c r="C102" s="41"/>
    </row>
    <row r="103" spans="3:3" s="12" customFormat="1" x14ac:dyDescent="0.2">
      <c r="C103" s="41"/>
    </row>
    <row r="104" spans="3:3" s="12" customFormat="1" x14ac:dyDescent="0.2">
      <c r="C104" s="41"/>
    </row>
    <row r="105" spans="3:3" s="12" customFormat="1" x14ac:dyDescent="0.2">
      <c r="C105" s="41"/>
    </row>
    <row r="106" spans="3:3" s="12" customFormat="1" x14ac:dyDescent="0.2">
      <c r="C106" s="41"/>
    </row>
    <row r="107" spans="3:3" s="12" customFormat="1" x14ac:dyDescent="0.2">
      <c r="C107" s="41"/>
    </row>
    <row r="108" spans="3:3" s="12" customFormat="1" x14ac:dyDescent="0.2">
      <c r="C108" s="41"/>
    </row>
    <row r="109" spans="3:3" s="12" customFormat="1" x14ac:dyDescent="0.2">
      <c r="C109" s="41"/>
    </row>
    <row r="110" spans="3:3" s="12" customFormat="1" x14ac:dyDescent="0.2">
      <c r="C110" s="41"/>
    </row>
    <row r="111" spans="3:3" s="12" customFormat="1" x14ac:dyDescent="0.2">
      <c r="C111" s="41"/>
    </row>
    <row r="112" spans="3:3" s="12" customFormat="1" x14ac:dyDescent="0.2">
      <c r="C112" s="41"/>
    </row>
    <row r="113" spans="3:3" s="12" customFormat="1" x14ac:dyDescent="0.2">
      <c r="C113" s="41"/>
    </row>
    <row r="114" spans="3:3" s="12" customFormat="1" x14ac:dyDescent="0.2">
      <c r="C114" s="41"/>
    </row>
    <row r="115" spans="3:3" s="12" customFormat="1" x14ac:dyDescent="0.2">
      <c r="C115" s="41"/>
    </row>
    <row r="116" spans="3:3" s="12" customFormat="1" x14ac:dyDescent="0.2">
      <c r="C116" s="41"/>
    </row>
    <row r="117" spans="3:3" s="12" customFormat="1" x14ac:dyDescent="0.2">
      <c r="C117" s="41"/>
    </row>
    <row r="118" spans="3:3" s="12" customFormat="1" x14ac:dyDescent="0.2">
      <c r="C118" s="41"/>
    </row>
    <row r="119" spans="3:3" s="12" customFormat="1" x14ac:dyDescent="0.2">
      <c r="C119" s="41"/>
    </row>
    <row r="120" spans="3:3" s="12" customFormat="1" x14ac:dyDescent="0.2">
      <c r="C120" s="41"/>
    </row>
    <row r="121" spans="3:3" s="12" customFormat="1" x14ac:dyDescent="0.2">
      <c r="C121" s="41"/>
    </row>
    <row r="122" spans="3:3" s="12" customFormat="1" x14ac:dyDescent="0.2">
      <c r="C122" s="41"/>
    </row>
    <row r="123" spans="3:3" s="12" customFormat="1" x14ac:dyDescent="0.2">
      <c r="C123" s="41"/>
    </row>
    <row r="124" spans="3:3" s="12" customFormat="1" x14ac:dyDescent="0.2">
      <c r="C124" s="41"/>
    </row>
    <row r="125" spans="3:3" s="12" customFormat="1" x14ac:dyDescent="0.2">
      <c r="C125" s="41"/>
    </row>
    <row r="126" spans="3:3" s="12" customFormat="1" x14ac:dyDescent="0.2">
      <c r="C126" s="41"/>
    </row>
    <row r="127" spans="3:3" s="12" customFormat="1" x14ac:dyDescent="0.2">
      <c r="C127" s="41"/>
    </row>
    <row r="128" spans="3:3" s="12" customFormat="1" x14ac:dyDescent="0.2">
      <c r="C128" s="41"/>
    </row>
    <row r="129" spans="3:3" s="12" customFormat="1" x14ac:dyDescent="0.2">
      <c r="C129" s="41"/>
    </row>
    <row r="130" spans="3:3" s="12" customFormat="1" x14ac:dyDescent="0.2">
      <c r="C130" s="41"/>
    </row>
    <row r="131" spans="3:3" s="12" customFormat="1" x14ac:dyDescent="0.2">
      <c r="C131" s="41"/>
    </row>
    <row r="132" spans="3:3" s="12" customFormat="1" x14ac:dyDescent="0.2">
      <c r="C132" s="41"/>
    </row>
    <row r="133" spans="3:3" s="12" customFormat="1" x14ac:dyDescent="0.2">
      <c r="C133" s="41"/>
    </row>
    <row r="134" spans="3:3" s="12" customFormat="1" x14ac:dyDescent="0.2">
      <c r="C134" s="41"/>
    </row>
    <row r="135" spans="3:3" s="12" customFormat="1" x14ac:dyDescent="0.2">
      <c r="C135" s="41"/>
    </row>
    <row r="136" spans="3:3" s="12" customFormat="1" x14ac:dyDescent="0.2">
      <c r="C136" s="41"/>
    </row>
    <row r="137" spans="3:3" s="12" customFormat="1" x14ac:dyDescent="0.2">
      <c r="C137" s="41"/>
    </row>
    <row r="138" spans="3:3" s="12" customFormat="1" x14ac:dyDescent="0.2">
      <c r="C138" s="41"/>
    </row>
    <row r="139" spans="3:3" s="12" customFormat="1" x14ac:dyDescent="0.2">
      <c r="C139" s="41"/>
    </row>
    <row r="140" spans="3:3" s="12" customFormat="1" x14ac:dyDescent="0.2">
      <c r="C140" s="41"/>
    </row>
    <row r="141" spans="3:3" s="12" customFormat="1" x14ac:dyDescent="0.2">
      <c r="C141" s="41"/>
    </row>
    <row r="142" spans="3:3" s="12" customFormat="1" x14ac:dyDescent="0.2">
      <c r="C142" s="41"/>
    </row>
    <row r="143" spans="3:3" s="12" customFormat="1" x14ac:dyDescent="0.2">
      <c r="C143" s="41"/>
    </row>
    <row r="144" spans="3:3" s="12" customFormat="1" x14ac:dyDescent="0.2">
      <c r="C144" s="41"/>
    </row>
    <row r="145" spans="3:3" s="12" customFormat="1" x14ac:dyDescent="0.2">
      <c r="C145" s="41"/>
    </row>
    <row r="146" spans="3:3" s="12" customFormat="1" x14ac:dyDescent="0.2">
      <c r="C146" s="41"/>
    </row>
    <row r="147" spans="3:3" s="12" customFormat="1" x14ac:dyDescent="0.2">
      <c r="C147" s="41"/>
    </row>
    <row r="148" spans="3:3" s="12" customFormat="1" x14ac:dyDescent="0.2">
      <c r="C148" s="41"/>
    </row>
    <row r="149" spans="3:3" s="12" customFormat="1" x14ac:dyDescent="0.2">
      <c r="C149" s="41"/>
    </row>
    <row r="150" spans="3:3" s="12" customFormat="1" x14ac:dyDescent="0.2">
      <c r="C150" s="41"/>
    </row>
    <row r="151" spans="3:3" s="12" customFormat="1" x14ac:dyDescent="0.2">
      <c r="C151" s="41"/>
    </row>
    <row r="152" spans="3:3" s="12" customFormat="1" x14ac:dyDescent="0.2">
      <c r="C152" s="41"/>
    </row>
    <row r="153" spans="3:3" s="12" customFormat="1" x14ac:dyDescent="0.2">
      <c r="C153" s="41"/>
    </row>
    <row r="154" spans="3:3" s="12" customFormat="1" x14ac:dyDescent="0.2">
      <c r="C154" s="41"/>
    </row>
    <row r="155" spans="3:3" s="12" customFormat="1" x14ac:dyDescent="0.2">
      <c r="C155" s="41"/>
    </row>
    <row r="156" spans="3:3" s="12" customFormat="1" x14ac:dyDescent="0.2">
      <c r="C156" s="41"/>
    </row>
    <row r="157" spans="3:3" s="12" customFormat="1" x14ac:dyDescent="0.2">
      <c r="C157" s="41"/>
    </row>
    <row r="158" spans="3:3" s="12" customFormat="1" x14ac:dyDescent="0.2">
      <c r="C158" s="41"/>
    </row>
    <row r="159" spans="3:3" s="12" customFormat="1" x14ac:dyDescent="0.2">
      <c r="C159" s="41"/>
    </row>
    <row r="160" spans="3:3" s="12" customFormat="1" x14ac:dyDescent="0.2">
      <c r="C160" s="41"/>
    </row>
    <row r="161" spans="3:3" s="12" customFormat="1" x14ac:dyDescent="0.2">
      <c r="C161" s="41"/>
    </row>
    <row r="162" spans="3:3" s="12" customFormat="1" x14ac:dyDescent="0.2">
      <c r="C162" s="41"/>
    </row>
    <row r="163" spans="3:3" s="12" customFormat="1" x14ac:dyDescent="0.2">
      <c r="C163" s="41"/>
    </row>
    <row r="164" spans="3:3" s="12" customFormat="1" x14ac:dyDescent="0.2">
      <c r="C164" s="41"/>
    </row>
    <row r="165" spans="3:3" s="12" customFormat="1" x14ac:dyDescent="0.2">
      <c r="C165" s="41"/>
    </row>
    <row r="166" spans="3:3" s="12" customFormat="1" x14ac:dyDescent="0.2">
      <c r="C166" s="41"/>
    </row>
    <row r="167" spans="3:3" s="12" customFormat="1" x14ac:dyDescent="0.2">
      <c r="C167" s="41"/>
    </row>
    <row r="168" spans="3:3" s="12" customFormat="1" x14ac:dyDescent="0.2">
      <c r="C168" s="41"/>
    </row>
    <row r="169" spans="3:3" s="12" customFormat="1" x14ac:dyDescent="0.2">
      <c r="C169" s="41"/>
    </row>
    <row r="170" spans="3:3" s="12" customFormat="1" x14ac:dyDescent="0.2">
      <c r="C170" s="41"/>
    </row>
    <row r="171" spans="3:3" s="12" customFormat="1" x14ac:dyDescent="0.2">
      <c r="C171" s="41"/>
    </row>
    <row r="172" spans="3:3" s="12" customFormat="1" x14ac:dyDescent="0.2">
      <c r="C172" s="41"/>
    </row>
    <row r="173" spans="3:3" s="12" customFormat="1" x14ac:dyDescent="0.2">
      <c r="C173" s="41"/>
    </row>
    <row r="174" spans="3:3" s="12" customFormat="1" x14ac:dyDescent="0.2">
      <c r="C174" s="41"/>
    </row>
    <row r="175" spans="3:3" s="12" customFormat="1" x14ac:dyDescent="0.2">
      <c r="C175" s="41"/>
    </row>
    <row r="176" spans="3:3" s="12" customFormat="1" x14ac:dyDescent="0.2">
      <c r="C176" s="41"/>
    </row>
    <row r="177" spans="3:3" s="12" customFormat="1" x14ac:dyDescent="0.2">
      <c r="C177" s="41"/>
    </row>
    <row r="178" spans="3:3" s="12" customFormat="1" x14ac:dyDescent="0.2">
      <c r="C178" s="41"/>
    </row>
    <row r="179" spans="3:3" s="12" customFormat="1" x14ac:dyDescent="0.2">
      <c r="C179" s="41"/>
    </row>
    <row r="180" spans="3:3" s="12" customFormat="1" x14ac:dyDescent="0.2">
      <c r="C180" s="41"/>
    </row>
    <row r="181" spans="3:3" s="12" customFormat="1" x14ac:dyDescent="0.2">
      <c r="C181" s="41"/>
    </row>
    <row r="182" spans="3:3" s="12" customFormat="1" x14ac:dyDescent="0.2">
      <c r="C182" s="41"/>
    </row>
    <row r="183" spans="3:3" s="12" customFormat="1" x14ac:dyDescent="0.2">
      <c r="C183" s="41"/>
    </row>
    <row r="184" spans="3:3" s="12" customFormat="1" x14ac:dyDescent="0.2">
      <c r="C184" s="41"/>
    </row>
    <row r="185" spans="3:3" s="12" customFormat="1" x14ac:dyDescent="0.2">
      <c r="C185" s="41"/>
    </row>
    <row r="186" spans="3:3" s="12" customFormat="1" x14ac:dyDescent="0.2">
      <c r="C186" s="41"/>
    </row>
    <row r="187" spans="3:3" s="12" customFormat="1" x14ac:dyDescent="0.2">
      <c r="C187" s="41"/>
    </row>
    <row r="188" spans="3:3" s="12" customFormat="1" x14ac:dyDescent="0.2">
      <c r="C188" s="41"/>
    </row>
    <row r="189" spans="3:3" s="12" customFormat="1" x14ac:dyDescent="0.2">
      <c r="C189" s="41"/>
    </row>
    <row r="190" spans="3:3" s="12" customFormat="1" x14ac:dyDescent="0.2">
      <c r="C190" s="41"/>
    </row>
    <row r="191" spans="3:3" s="12" customFormat="1" x14ac:dyDescent="0.2">
      <c r="C191" s="41"/>
    </row>
    <row r="192" spans="3:3" s="12" customFormat="1" x14ac:dyDescent="0.2">
      <c r="C192" s="41"/>
    </row>
    <row r="193" spans="3:3" s="12" customFormat="1" x14ac:dyDescent="0.2">
      <c r="C193" s="41"/>
    </row>
    <row r="194" spans="3:3" s="12" customFormat="1" x14ac:dyDescent="0.2">
      <c r="C194" s="41"/>
    </row>
    <row r="195" spans="3:3" s="12" customFormat="1" x14ac:dyDescent="0.2">
      <c r="C195" s="41"/>
    </row>
    <row r="196" spans="3:3" s="12" customFormat="1" x14ac:dyDescent="0.2">
      <c r="C196" s="41"/>
    </row>
    <row r="197" spans="3:3" s="12" customFormat="1" x14ac:dyDescent="0.2">
      <c r="C197" s="41"/>
    </row>
    <row r="198" spans="3:3" s="12" customFormat="1" x14ac:dyDescent="0.2">
      <c r="C198" s="41"/>
    </row>
    <row r="199" spans="3:3" s="12" customFormat="1" x14ac:dyDescent="0.2">
      <c r="C199" s="41"/>
    </row>
    <row r="200" spans="3:3" s="12" customFormat="1" x14ac:dyDescent="0.2">
      <c r="C200" s="41"/>
    </row>
    <row r="201" spans="3:3" s="12" customFormat="1" x14ac:dyDescent="0.2">
      <c r="C201" s="41"/>
    </row>
    <row r="202" spans="3:3" s="12" customFormat="1" x14ac:dyDescent="0.2">
      <c r="C202" s="41"/>
    </row>
    <row r="203" spans="3:3" s="12" customFormat="1" x14ac:dyDescent="0.2">
      <c r="C203" s="41"/>
    </row>
    <row r="204" spans="3:3" s="12" customFormat="1" x14ac:dyDescent="0.2">
      <c r="C204" s="41"/>
    </row>
    <row r="205" spans="3:3" s="12" customFormat="1" x14ac:dyDescent="0.2">
      <c r="C205" s="41"/>
    </row>
    <row r="206" spans="3:3" s="12" customFormat="1" x14ac:dyDescent="0.2">
      <c r="C206" s="41"/>
    </row>
    <row r="207" spans="3:3" s="12" customFormat="1" x14ac:dyDescent="0.2">
      <c r="C207" s="41"/>
    </row>
    <row r="208" spans="3:3" s="12" customFormat="1" x14ac:dyDescent="0.2">
      <c r="C208" s="41"/>
    </row>
    <row r="209" spans="3:3" s="12" customFormat="1" x14ac:dyDescent="0.2">
      <c r="C209" s="41"/>
    </row>
    <row r="210" spans="3:3" s="12" customFormat="1" x14ac:dyDescent="0.2">
      <c r="C210" s="41"/>
    </row>
    <row r="211" spans="3:3" s="12" customFormat="1" x14ac:dyDescent="0.2">
      <c r="C211" s="41"/>
    </row>
    <row r="212" spans="3:3" s="12" customFormat="1" x14ac:dyDescent="0.2">
      <c r="C212" s="41"/>
    </row>
    <row r="213" spans="3:3" s="12" customFormat="1" x14ac:dyDescent="0.2">
      <c r="C213" s="41"/>
    </row>
    <row r="214" spans="3:3" s="12" customFormat="1" x14ac:dyDescent="0.2">
      <c r="C214" s="41"/>
    </row>
    <row r="215" spans="3:3" s="12" customFormat="1" x14ac:dyDescent="0.2">
      <c r="C215" s="41"/>
    </row>
    <row r="216" spans="3:3" s="12" customFormat="1" x14ac:dyDescent="0.2">
      <c r="C216" s="41"/>
    </row>
    <row r="217" spans="3:3" s="12" customFormat="1" x14ac:dyDescent="0.2">
      <c r="C217" s="41"/>
    </row>
    <row r="218" spans="3:3" s="12" customFormat="1" x14ac:dyDescent="0.2">
      <c r="C218" s="41"/>
    </row>
    <row r="219" spans="3:3" s="12" customFormat="1" x14ac:dyDescent="0.2">
      <c r="C219" s="41"/>
    </row>
    <row r="220" spans="3:3" s="12" customFormat="1" x14ac:dyDescent="0.2">
      <c r="C220" s="41"/>
    </row>
    <row r="221" spans="3:3" s="12" customFormat="1" x14ac:dyDescent="0.2">
      <c r="C221" s="41"/>
    </row>
    <row r="222" spans="3:3" s="12" customFormat="1" x14ac:dyDescent="0.2">
      <c r="C222" s="41"/>
    </row>
    <row r="223" spans="3:3" s="12" customFormat="1" x14ac:dyDescent="0.2">
      <c r="C223" s="41"/>
    </row>
    <row r="224" spans="3:3" s="12" customFormat="1" x14ac:dyDescent="0.2">
      <c r="C224" s="41"/>
    </row>
    <row r="225" spans="3:3" s="12" customFormat="1" x14ac:dyDescent="0.2">
      <c r="C225" s="41"/>
    </row>
    <row r="226" spans="3:3" s="12" customFormat="1" x14ac:dyDescent="0.2">
      <c r="C226" s="41"/>
    </row>
    <row r="227" spans="3:3" s="12" customFormat="1" x14ac:dyDescent="0.2">
      <c r="C227" s="41"/>
    </row>
    <row r="228" spans="3:3" s="12" customFormat="1" x14ac:dyDescent="0.2">
      <c r="C228" s="41"/>
    </row>
    <row r="229" spans="3:3" s="12" customFormat="1" x14ac:dyDescent="0.2">
      <c r="C229" s="41"/>
    </row>
    <row r="230" spans="3:3" s="12" customFormat="1" x14ac:dyDescent="0.2">
      <c r="C230" s="41"/>
    </row>
    <row r="231" spans="3:3" s="12" customFormat="1" x14ac:dyDescent="0.2">
      <c r="C231" s="41"/>
    </row>
    <row r="232" spans="3:3" s="12" customFormat="1" x14ac:dyDescent="0.2">
      <c r="C232" s="41"/>
    </row>
    <row r="233" spans="3:3" s="12" customFormat="1" x14ac:dyDescent="0.2">
      <c r="C233" s="41"/>
    </row>
    <row r="234" spans="3:3" s="12" customFormat="1" x14ac:dyDescent="0.2">
      <c r="C234" s="41"/>
    </row>
    <row r="235" spans="3:3" s="12" customFormat="1" x14ac:dyDescent="0.2">
      <c r="C235" s="41"/>
    </row>
    <row r="236" spans="3:3" s="12" customFormat="1" x14ac:dyDescent="0.2">
      <c r="C236" s="41"/>
    </row>
    <row r="237" spans="3:3" s="12" customFormat="1" x14ac:dyDescent="0.2">
      <c r="C237" s="41"/>
    </row>
    <row r="238" spans="3:3" s="12" customFormat="1" x14ac:dyDescent="0.2">
      <c r="C238" s="41"/>
    </row>
    <row r="239" spans="3:3" s="12" customFormat="1" x14ac:dyDescent="0.2">
      <c r="C239" s="41"/>
    </row>
    <row r="240" spans="3:3" s="12" customFormat="1" x14ac:dyDescent="0.2">
      <c r="C240" s="41"/>
    </row>
    <row r="241" spans="3:3" s="12" customFormat="1" x14ac:dyDescent="0.2">
      <c r="C241" s="41"/>
    </row>
    <row r="242" spans="3:3" s="12" customFormat="1" x14ac:dyDescent="0.2">
      <c r="C242" s="41"/>
    </row>
    <row r="243" spans="3:3" s="12" customFormat="1" x14ac:dyDescent="0.2">
      <c r="C243" s="41"/>
    </row>
    <row r="244" spans="3:3" s="12" customFormat="1" x14ac:dyDescent="0.2">
      <c r="C244" s="41"/>
    </row>
    <row r="245" spans="3:3" s="12" customFormat="1" x14ac:dyDescent="0.2">
      <c r="C245" s="41"/>
    </row>
    <row r="246" spans="3:3" s="12" customFormat="1" x14ac:dyDescent="0.2">
      <c r="C246" s="41"/>
    </row>
    <row r="247" spans="3:3" s="12" customFormat="1" x14ac:dyDescent="0.2">
      <c r="C247" s="41"/>
    </row>
    <row r="248" spans="3:3" s="12" customFormat="1" x14ac:dyDescent="0.2">
      <c r="C248" s="41"/>
    </row>
    <row r="249" spans="3:3" s="12" customFormat="1" x14ac:dyDescent="0.2">
      <c r="C249" s="41"/>
    </row>
    <row r="250" spans="3:3" s="12" customFormat="1" x14ac:dyDescent="0.2">
      <c r="C250" s="41"/>
    </row>
    <row r="251" spans="3:3" s="12" customFormat="1" x14ac:dyDescent="0.2">
      <c r="C251" s="41"/>
    </row>
    <row r="252" spans="3:3" s="12" customFormat="1" x14ac:dyDescent="0.2">
      <c r="C252" s="41"/>
    </row>
    <row r="253" spans="3:3" s="12" customFormat="1" x14ac:dyDescent="0.2">
      <c r="C253" s="41"/>
    </row>
    <row r="254" spans="3:3" s="12" customFormat="1" x14ac:dyDescent="0.2">
      <c r="C254" s="41"/>
    </row>
    <row r="255" spans="3:3" s="12" customFormat="1" x14ac:dyDescent="0.2">
      <c r="C255" s="41"/>
    </row>
    <row r="256" spans="3:3" s="12" customFormat="1" x14ac:dyDescent="0.2">
      <c r="C256" s="41"/>
    </row>
    <row r="257" spans="3:3" s="12" customFormat="1" x14ac:dyDescent="0.2">
      <c r="C257" s="41"/>
    </row>
    <row r="258" spans="3:3" s="12" customFormat="1" x14ac:dyDescent="0.2">
      <c r="C258" s="41"/>
    </row>
    <row r="259" spans="3:3" s="12" customFormat="1" x14ac:dyDescent="0.2">
      <c r="C259" s="41"/>
    </row>
    <row r="260" spans="3:3" s="12" customFormat="1" x14ac:dyDescent="0.2">
      <c r="C260" s="41"/>
    </row>
    <row r="261" spans="3:3" s="12" customFormat="1" x14ac:dyDescent="0.2">
      <c r="C261" s="41"/>
    </row>
    <row r="262" spans="3:3" s="12" customFormat="1" x14ac:dyDescent="0.2">
      <c r="C262" s="41"/>
    </row>
    <row r="263" spans="3:3" s="12" customFormat="1" x14ac:dyDescent="0.2">
      <c r="C263" s="41"/>
    </row>
    <row r="264" spans="3:3" s="12" customFormat="1" x14ac:dyDescent="0.2">
      <c r="C264" s="41"/>
    </row>
    <row r="265" spans="3:3" s="12" customFormat="1" x14ac:dyDescent="0.2">
      <c r="C265" s="41"/>
    </row>
    <row r="266" spans="3:3" s="12" customFormat="1" x14ac:dyDescent="0.2">
      <c r="C266" s="41"/>
    </row>
    <row r="267" spans="3:3" s="12" customFormat="1" x14ac:dyDescent="0.2">
      <c r="C267" s="41"/>
    </row>
    <row r="268" spans="3:3" s="12" customFormat="1" x14ac:dyDescent="0.2">
      <c r="C268" s="41"/>
    </row>
    <row r="269" spans="3:3" s="12" customFormat="1" x14ac:dyDescent="0.2">
      <c r="C269" s="41"/>
    </row>
    <row r="270" spans="3:3" s="12" customFormat="1" x14ac:dyDescent="0.2">
      <c r="C270" s="41"/>
    </row>
    <row r="271" spans="3:3" s="12" customFormat="1" x14ac:dyDescent="0.2">
      <c r="C271" s="41"/>
    </row>
    <row r="272" spans="3:3" s="12" customFormat="1" x14ac:dyDescent="0.2">
      <c r="C272" s="41"/>
    </row>
    <row r="273" spans="3:3" s="12" customFormat="1" x14ac:dyDescent="0.2">
      <c r="C273" s="41"/>
    </row>
    <row r="274" spans="3:3" s="12" customFormat="1" x14ac:dyDescent="0.2">
      <c r="C274" s="41"/>
    </row>
    <row r="275" spans="3:3" s="12" customFormat="1" x14ac:dyDescent="0.2">
      <c r="C275" s="41"/>
    </row>
    <row r="276" spans="3:3" s="12" customFormat="1" x14ac:dyDescent="0.2">
      <c r="C276" s="41"/>
    </row>
    <row r="277" spans="3:3" s="12" customFormat="1" x14ac:dyDescent="0.2">
      <c r="C277" s="41"/>
    </row>
    <row r="278" spans="3:3" s="12" customFormat="1" x14ac:dyDescent="0.2">
      <c r="C278" s="41"/>
    </row>
    <row r="279" spans="3:3" s="12" customFormat="1" x14ac:dyDescent="0.2">
      <c r="C279" s="41"/>
    </row>
    <row r="280" spans="3:3" s="12" customFormat="1" x14ac:dyDescent="0.2">
      <c r="C280" s="41"/>
    </row>
    <row r="281" spans="3:3" s="12" customFormat="1" x14ac:dyDescent="0.2">
      <c r="C281" s="41"/>
    </row>
    <row r="282" spans="3:3" s="12" customFormat="1" x14ac:dyDescent="0.2">
      <c r="C282" s="41"/>
    </row>
    <row r="283" spans="3:3" s="12" customFormat="1" x14ac:dyDescent="0.2">
      <c r="C283" s="41"/>
    </row>
    <row r="284" spans="3:3" s="12" customFormat="1" x14ac:dyDescent="0.2">
      <c r="C284" s="41"/>
    </row>
    <row r="285" spans="3:3" s="12" customFormat="1" x14ac:dyDescent="0.2">
      <c r="C285" s="41"/>
    </row>
    <row r="286" spans="3:3" s="12" customFormat="1" x14ac:dyDescent="0.2">
      <c r="C286" s="41"/>
    </row>
    <row r="287" spans="3:3" s="12" customFormat="1" x14ac:dyDescent="0.2">
      <c r="C287" s="41"/>
    </row>
    <row r="288" spans="3:3" s="12" customFormat="1" x14ac:dyDescent="0.2">
      <c r="C288" s="41"/>
    </row>
    <row r="289" spans="3:3" s="12" customFormat="1" x14ac:dyDescent="0.2">
      <c r="C289" s="41"/>
    </row>
    <row r="290" spans="3:3" s="12" customFormat="1" x14ac:dyDescent="0.2">
      <c r="C290" s="41"/>
    </row>
    <row r="291" spans="3:3" s="12" customFormat="1" x14ac:dyDescent="0.2">
      <c r="C291" s="41"/>
    </row>
    <row r="292" spans="3:3" s="12" customFormat="1" x14ac:dyDescent="0.2">
      <c r="C292" s="41"/>
    </row>
    <row r="293" spans="3:3" s="12" customFormat="1" x14ac:dyDescent="0.2">
      <c r="C293" s="41"/>
    </row>
    <row r="294" spans="3:3" s="12" customFormat="1" x14ac:dyDescent="0.2">
      <c r="C294" s="41"/>
    </row>
    <row r="295" spans="3:3" s="12" customFormat="1" x14ac:dyDescent="0.2">
      <c r="C295" s="41"/>
    </row>
    <row r="296" spans="3:3" s="12" customFormat="1" x14ac:dyDescent="0.2">
      <c r="C296" s="41"/>
    </row>
    <row r="297" spans="3:3" s="12" customFormat="1" x14ac:dyDescent="0.2">
      <c r="C297" s="41"/>
    </row>
    <row r="298" spans="3:3" s="12" customFormat="1" x14ac:dyDescent="0.2">
      <c r="C298" s="41"/>
    </row>
    <row r="299" spans="3:3" s="12" customFormat="1" x14ac:dyDescent="0.2">
      <c r="C299" s="41"/>
    </row>
    <row r="300" spans="3:3" s="12" customFormat="1" x14ac:dyDescent="0.2">
      <c r="C300" s="41"/>
    </row>
    <row r="301" spans="3:3" s="12" customFormat="1" x14ac:dyDescent="0.2">
      <c r="C301" s="41"/>
    </row>
    <row r="302" spans="3:3" s="12" customFormat="1" x14ac:dyDescent="0.2">
      <c r="C302" s="41"/>
    </row>
    <row r="303" spans="3:3" s="12" customFormat="1" x14ac:dyDescent="0.2">
      <c r="C303" s="41"/>
    </row>
    <row r="304" spans="3:3" s="12" customFormat="1" x14ac:dyDescent="0.2">
      <c r="C304" s="41"/>
    </row>
    <row r="305" spans="3:3" s="12" customFormat="1" x14ac:dyDescent="0.2">
      <c r="C305" s="41"/>
    </row>
    <row r="306" spans="3:3" s="12" customFormat="1" x14ac:dyDescent="0.2">
      <c r="C306" s="41"/>
    </row>
    <row r="307" spans="3:3" s="12" customFormat="1" x14ac:dyDescent="0.2">
      <c r="C307" s="41"/>
    </row>
    <row r="308" spans="3:3" s="12" customFormat="1" x14ac:dyDescent="0.2">
      <c r="C308" s="41"/>
    </row>
    <row r="309" spans="3:3" s="12" customFormat="1" x14ac:dyDescent="0.2">
      <c r="C309" s="41"/>
    </row>
    <row r="310" spans="3:3" s="12" customFormat="1" x14ac:dyDescent="0.2">
      <c r="C310" s="41"/>
    </row>
    <row r="311" spans="3:3" s="12" customFormat="1" x14ac:dyDescent="0.2">
      <c r="C311" s="41"/>
    </row>
    <row r="312" spans="3:3" s="12" customFormat="1" x14ac:dyDescent="0.2">
      <c r="C312" s="41"/>
    </row>
    <row r="313" spans="3:3" s="12" customFormat="1" x14ac:dyDescent="0.2">
      <c r="C313" s="41"/>
    </row>
    <row r="314" spans="3:3" s="12" customFormat="1" x14ac:dyDescent="0.2">
      <c r="C314" s="41"/>
    </row>
    <row r="315" spans="3:3" s="12" customFormat="1" x14ac:dyDescent="0.2">
      <c r="C315" s="41"/>
    </row>
    <row r="316" spans="3:3" s="12" customFormat="1" x14ac:dyDescent="0.2">
      <c r="C316" s="41"/>
    </row>
    <row r="317" spans="3:3" s="12" customFormat="1" x14ac:dyDescent="0.2">
      <c r="C317" s="41"/>
    </row>
    <row r="318" spans="3:3" s="12" customFormat="1" x14ac:dyDescent="0.2">
      <c r="C318" s="41"/>
    </row>
    <row r="319" spans="3:3" s="12" customFormat="1" x14ac:dyDescent="0.2">
      <c r="C319" s="41"/>
    </row>
    <row r="320" spans="3:3" s="12" customFormat="1" x14ac:dyDescent="0.2">
      <c r="C320" s="41"/>
    </row>
    <row r="321" spans="3:3" s="12" customFormat="1" x14ac:dyDescent="0.2">
      <c r="C321" s="41"/>
    </row>
    <row r="322" spans="3:3" s="12" customFormat="1" x14ac:dyDescent="0.2">
      <c r="C322" s="41"/>
    </row>
    <row r="323" spans="3:3" s="12" customFormat="1" x14ac:dyDescent="0.2">
      <c r="C323" s="41"/>
    </row>
    <row r="324" spans="3:3" s="12" customFormat="1" x14ac:dyDescent="0.2">
      <c r="C324" s="41"/>
    </row>
    <row r="325" spans="3:3" s="12" customFormat="1" x14ac:dyDescent="0.2">
      <c r="C325" s="41"/>
    </row>
    <row r="326" spans="3:3" s="12" customFormat="1" x14ac:dyDescent="0.2">
      <c r="C326" s="41"/>
    </row>
    <row r="327" spans="3:3" s="12" customFormat="1" x14ac:dyDescent="0.2">
      <c r="C327" s="41"/>
    </row>
    <row r="328" spans="3:3" s="12" customFormat="1" x14ac:dyDescent="0.2">
      <c r="C328" s="41"/>
    </row>
    <row r="329" spans="3:3" s="12" customFormat="1" x14ac:dyDescent="0.2">
      <c r="C329" s="41"/>
    </row>
    <row r="330" spans="3:3" s="12" customFormat="1" x14ac:dyDescent="0.2">
      <c r="C330" s="41"/>
    </row>
    <row r="331" spans="3:3" s="12" customFormat="1" x14ac:dyDescent="0.2">
      <c r="C331" s="41"/>
    </row>
    <row r="332" spans="3:3" s="12" customFormat="1" x14ac:dyDescent="0.2">
      <c r="C332" s="41"/>
    </row>
    <row r="333" spans="3:3" s="12" customFormat="1" x14ac:dyDescent="0.2">
      <c r="C333" s="41"/>
    </row>
    <row r="334" spans="3:3" s="12" customFormat="1" x14ac:dyDescent="0.2">
      <c r="C334" s="41"/>
    </row>
    <row r="335" spans="3:3" s="12" customFormat="1" x14ac:dyDescent="0.2">
      <c r="C335" s="41"/>
    </row>
    <row r="336" spans="3:3" s="12" customFormat="1" x14ac:dyDescent="0.2">
      <c r="C336" s="41"/>
    </row>
    <row r="337" spans="3:3" s="12" customFormat="1" x14ac:dyDescent="0.2">
      <c r="C337" s="41"/>
    </row>
    <row r="338" spans="3:3" s="12" customFormat="1" x14ac:dyDescent="0.2">
      <c r="C338" s="41"/>
    </row>
    <row r="339" spans="3:3" s="12" customFormat="1" x14ac:dyDescent="0.2">
      <c r="C339" s="41"/>
    </row>
    <row r="340" spans="3:3" s="12" customFormat="1" x14ac:dyDescent="0.2">
      <c r="C340" s="41"/>
    </row>
    <row r="341" spans="3:3" s="12" customFormat="1" x14ac:dyDescent="0.2">
      <c r="C341" s="41"/>
    </row>
    <row r="342" spans="3:3" s="12" customFormat="1" x14ac:dyDescent="0.2">
      <c r="C342" s="41"/>
    </row>
    <row r="343" spans="3:3" s="12" customFormat="1" x14ac:dyDescent="0.2">
      <c r="C343" s="41"/>
    </row>
    <row r="344" spans="3:3" s="12" customFormat="1" x14ac:dyDescent="0.2">
      <c r="C344" s="41"/>
    </row>
    <row r="345" spans="3:3" s="12" customFormat="1" x14ac:dyDescent="0.2">
      <c r="C345" s="41"/>
    </row>
    <row r="346" spans="3:3" s="12" customFormat="1" x14ac:dyDescent="0.2">
      <c r="C346" s="41"/>
    </row>
    <row r="347" spans="3:3" s="12" customFormat="1" x14ac:dyDescent="0.2">
      <c r="C347" s="41"/>
    </row>
    <row r="348" spans="3:3" s="12" customFormat="1" x14ac:dyDescent="0.2">
      <c r="C348" s="41"/>
    </row>
    <row r="349" spans="3:3" s="12" customFormat="1" x14ac:dyDescent="0.2">
      <c r="C349" s="41"/>
    </row>
    <row r="350" spans="3:3" s="12" customFormat="1" x14ac:dyDescent="0.2">
      <c r="C350" s="41"/>
    </row>
    <row r="351" spans="3:3" s="12" customFormat="1" x14ac:dyDescent="0.2">
      <c r="C351" s="41"/>
    </row>
    <row r="352" spans="3:3" s="12" customFormat="1" x14ac:dyDescent="0.2">
      <c r="C352" s="41"/>
    </row>
    <row r="353" spans="3:3" s="12" customFormat="1" x14ac:dyDescent="0.2">
      <c r="C353" s="41"/>
    </row>
    <row r="354" spans="3:3" s="12" customFormat="1" x14ac:dyDescent="0.2">
      <c r="C354" s="41"/>
    </row>
    <row r="355" spans="3:3" s="12" customFormat="1" x14ac:dyDescent="0.2">
      <c r="C355" s="41"/>
    </row>
    <row r="356" spans="3:3" s="12" customFormat="1" x14ac:dyDescent="0.2">
      <c r="C356" s="41"/>
    </row>
    <row r="357" spans="3:3" s="12" customFormat="1" x14ac:dyDescent="0.2">
      <c r="C357" s="41"/>
    </row>
    <row r="358" spans="3:3" s="12" customFormat="1" x14ac:dyDescent="0.2">
      <c r="C358" s="41"/>
    </row>
    <row r="359" spans="3:3" s="12" customFormat="1" x14ac:dyDescent="0.2">
      <c r="C359" s="41"/>
    </row>
    <row r="360" spans="3:3" s="12" customFormat="1" x14ac:dyDescent="0.2">
      <c r="C360" s="41"/>
    </row>
    <row r="361" spans="3:3" s="12" customFormat="1" x14ac:dyDescent="0.2">
      <c r="C361" s="41"/>
    </row>
    <row r="362" spans="3:3" s="12" customFormat="1" x14ac:dyDescent="0.2">
      <c r="C362" s="41"/>
    </row>
    <row r="363" spans="3:3" s="12" customFormat="1" x14ac:dyDescent="0.2">
      <c r="C363" s="41"/>
    </row>
    <row r="364" spans="3:3" s="12" customFormat="1" x14ac:dyDescent="0.2">
      <c r="C364" s="41"/>
    </row>
    <row r="365" spans="3:3" s="12" customFormat="1" x14ac:dyDescent="0.2">
      <c r="C365" s="41"/>
    </row>
    <row r="366" spans="3:3" s="12" customFormat="1" x14ac:dyDescent="0.2">
      <c r="C366" s="41"/>
    </row>
    <row r="367" spans="3:3" s="12" customFormat="1" x14ac:dyDescent="0.2">
      <c r="C367" s="41"/>
    </row>
    <row r="368" spans="3:3" s="12" customFormat="1" x14ac:dyDescent="0.2">
      <c r="C368" s="41"/>
    </row>
    <row r="369" spans="3:3" s="12" customFormat="1" x14ac:dyDescent="0.2">
      <c r="C369" s="41"/>
    </row>
    <row r="370" spans="3:3" s="12" customFormat="1" x14ac:dyDescent="0.2">
      <c r="C370" s="41"/>
    </row>
    <row r="371" spans="3:3" s="12" customFormat="1" x14ac:dyDescent="0.2">
      <c r="C371" s="41"/>
    </row>
    <row r="372" spans="3:3" s="12" customFormat="1" x14ac:dyDescent="0.2">
      <c r="C372" s="41"/>
    </row>
    <row r="373" spans="3:3" s="12" customFormat="1" x14ac:dyDescent="0.2">
      <c r="C373" s="41"/>
    </row>
    <row r="374" spans="3:3" s="12" customFormat="1" x14ac:dyDescent="0.2">
      <c r="C374" s="41"/>
    </row>
    <row r="375" spans="3:3" s="12" customFormat="1" x14ac:dyDescent="0.2">
      <c r="C375" s="41"/>
    </row>
    <row r="376" spans="3:3" s="12" customFormat="1" x14ac:dyDescent="0.2">
      <c r="C376" s="41"/>
    </row>
    <row r="377" spans="3:3" s="12" customFormat="1" x14ac:dyDescent="0.2">
      <c r="C377" s="41"/>
    </row>
    <row r="378" spans="3:3" s="12" customFormat="1" x14ac:dyDescent="0.2">
      <c r="C378" s="41"/>
    </row>
    <row r="379" spans="3:3" s="12" customFormat="1" x14ac:dyDescent="0.2">
      <c r="C379" s="41"/>
    </row>
    <row r="380" spans="3:3" s="12" customFormat="1" x14ac:dyDescent="0.2">
      <c r="C380" s="41"/>
    </row>
    <row r="381" spans="3:3" s="12" customFormat="1" x14ac:dyDescent="0.2">
      <c r="C381" s="41"/>
    </row>
    <row r="382" spans="3:3" s="12" customFormat="1" x14ac:dyDescent="0.2">
      <c r="C382" s="41"/>
    </row>
    <row r="383" spans="3:3" s="12" customFormat="1" x14ac:dyDescent="0.2">
      <c r="C383" s="41"/>
    </row>
    <row r="384" spans="3:3" s="12" customFormat="1" x14ac:dyDescent="0.2">
      <c r="C384" s="41"/>
    </row>
    <row r="385" spans="3:3" s="12" customFormat="1" x14ac:dyDescent="0.2">
      <c r="C385" s="41"/>
    </row>
    <row r="386" spans="3:3" s="12" customFormat="1" x14ac:dyDescent="0.2">
      <c r="C386" s="41"/>
    </row>
    <row r="387" spans="3:3" s="12" customFormat="1" x14ac:dyDescent="0.2">
      <c r="C387" s="41"/>
    </row>
    <row r="388" spans="3:3" s="12" customFormat="1" x14ac:dyDescent="0.2">
      <c r="C388" s="41"/>
    </row>
    <row r="389" spans="3:3" s="12" customFormat="1" x14ac:dyDescent="0.2">
      <c r="C389" s="41"/>
    </row>
    <row r="390" spans="3:3" s="12" customFormat="1" x14ac:dyDescent="0.2">
      <c r="C390" s="41"/>
    </row>
    <row r="391" spans="3:3" s="12" customFormat="1" x14ac:dyDescent="0.2">
      <c r="C391" s="41"/>
    </row>
    <row r="392" spans="3:3" s="12" customFormat="1" x14ac:dyDescent="0.2">
      <c r="C392" s="41"/>
    </row>
    <row r="393" spans="3:3" s="12" customFormat="1" x14ac:dyDescent="0.2">
      <c r="C393" s="41"/>
    </row>
    <row r="394" spans="3:3" s="12" customFormat="1" x14ac:dyDescent="0.2">
      <c r="C394" s="41"/>
    </row>
    <row r="395" spans="3:3" s="12" customFormat="1" x14ac:dyDescent="0.2">
      <c r="C395" s="41"/>
    </row>
    <row r="396" spans="3:3" s="12" customFormat="1" x14ac:dyDescent="0.2">
      <c r="C396" s="41"/>
    </row>
    <row r="397" spans="3:3" s="12" customFormat="1" x14ac:dyDescent="0.2">
      <c r="C397" s="41"/>
    </row>
    <row r="398" spans="3:3" s="12" customFormat="1" x14ac:dyDescent="0.2">
      <c r="C398" s="41"/>
    </row>
    <row r="399" spans="3:3" s="12" customFormat="1" x14ac:dyDescent="0.2">
      <c r="C399" s="41"/>
    </row>
    <row r="400" spans="3:3" s="12" customFormat="1" x14ac:dyDescent="0.2">
      <c r="C400" s="41"/>
    </row>
    <row r="401" spans="3:3" s="12" customFormat="1" x14ac:dyDescent="0.2">
      <c r="C401" s="41"/>
    </row>
    <row r="402" spans="3:3" s="12" customFormat="1" x14ac:dyDescent="0.2">
      <c r="C402" s="41"/>
    </row>
    <row r="403" spans="3:3" s="12" customFormat="1" x14ac:dyDescent="0.2">
      <c r="C403" s="41"/>
    </row>
    <row r="404" spans="3:3" s="12" customFormat="1" x14ac:dyDescent="0.2">
      <c r="C404" s="41"/>
    </row>
    <row r="405" spans="3:3" s="12" customFormat="1" x14ac:dyDescent="0.2">
      <c r="C405" s="41"/>
    </row>
    <row r="406" spans="3:3" s="12" customFormat="1" x14ac:dyDescent="0.2">
      <c r="C406" s="41"/>
    </row>
    <row r="407" spans="3:3" s="12" customFormat="1" x14ac:dyDescent="0.2">
      <c r="C407" s="41"/>
    </row>
    <row r="408" spans="3:3" s="12" customFormat="1" x14ac:dyDescent="0.2">
      <c r="C408" s="41"/>
    </row>
    <row r="409" spans="3:3" s="12" customFormat="1" x14ac:dyDescent="0.2">
      <c r="C409" s="41"/>
    </row>
    <row r="410" spans="3:3" s="12" customFormat="1" x14ac:dyDescent="0.2">
      <c r="C410" s="41"/>
    </row>
    <row r="411" spans="3:3" s="12" customFormat="1" x14ac:dyDescent="0.2">
      <c r="C411" s="41"/>
    </row>
    <row r="412" spans="3:3" s="12" customFormat="1" x14ac:dyDescent="0.2">
      <c r="C412" s="41"/>
    </row>
    <row r="413" spans="3:3" s="12" customFormat="1" x14ac:dyDescent="0.2">
      <c r="C413" s="41"/>
    </row>
    <row r="414" spans="3:3" s="12" customFormat="1" x14ac:dyDescent="0.2">
      <c r="C414" s="41"/>
    </row>
    <row r="415" spans="3:3" s="12" customFormat="1" x14ac:dyDescent="0.2">
      <c r="C415" s="41"/>
    </row>
    <row r="416" spans="3:3" s="12" customFormat="1" x14ac:dyDescent="0.2">
      <c r="C416" s="41"/>
    </row>
    <row r="417" spans="3:3" s="12" customFormat="1" x14ac:dyDescent="0.2">
      <c r="C417" s="41"/>
    </row>
    <row r="418" spans="3:3" s="12" customFormat="1" x14ac:dyDescent="0.2">
      <c r="C418" s="41"/>
    </row>
    <row r="419" spans="3:3" s="12" customFormat="1" x14ac:dyDescent="0.2">
      <c r="C419" s="41"/>
    </row>
    <row r="420" spans="3:3" s="12" customFormat="1" x14ac:dyDescent="0.2">
      <c r="C420" s="41"/>
    </row>
    <row r="421" spans="3:3" s="12" customFormat="1" x14ac:dyDescent="0.2">
      <c r="C421" s="41"/>
    </row>
    <row r="422" spans="3:3" s="12" customFormat="1" x14ac:dyDescent="0.2">
      <c r="C422" s="41"/>
    </row>
    <row r="423" spans="3:3" s="12" customFormat="1" x14ac:dyDescent="0.2">
      <c r="C423" s="41"/>
    </row>
    <row r="424" spans="3:3" s="12" customFormat="1" x14ac:dyDescent="0.2">
      <c r="C424" s="41"/>
    </row>
    <row r="425" spans="3:3" s="12" customFormat="1" x14ac:dyDescent="0.2">
      <c r="C425" s="41"/>
    </row>
    <row r="426" spans="3:3" s="12" customFormat="1" x14ac:dyDescent="0.2">
      <c r="C426" s="41"/>
    </row>
    <row r="427" spans="3:3" s="12" customFormat="1" x14ac:dyDescent="0.2">
      <c r="C427" s="41"/>
    </row>
    <row r="428" spans="3:3" s="12" customFormat="1" x14ac:dyDescent="0.2">
      <c r="C428" s="41"/>
    </row>
    <row r="429" spans="3:3" s="12" customFormat="1" x14ac:dyDescent="0.2">
      <c r="C429" s="41"/>
    </row>
    <row r="430" spans="3:3" s="12" customFormat="1" x14ac:dyDescent="0.2">
      <c r="C430" s="41"/>
    </row>
    <row r="431" spans="3:3" s="12" customFormat="1" x14ac:dyDescent="0.2">
      <c r="C431" s="41"/>
    </row>
    <row r="432" spans="3:3" s="12" customFormat="1" x14ac:dyDescent="0.2">
      <c r="C432" s="41"/>
    </row>
    <row r="433" spans="3:3" s="12" customFormat="1" x14ac:dyDescent="0.2">
      <c r="C433" s="41"/>
    </row>
    <row r="434" spans="3:3" s="12" customFormat="1" x14ac:dyDescent="0.2">
      <c r="C434" s="41"/>
    </row>
    <row r="435" spans="3:3" s="12" customFormat="1" x14ac:dyDescent="0.2">
      <c r="C435" s="41"/>
    </row>
    <row r="436" spans="3:3" s="12" customFormat="1" x14ac:dyDescent="0.2">
      <c r="C436" s="41"/>
    </row>
    <row r="437" spans="3:3" s="12" customFormat="1" x14ac:dyDescent="0.2">
      <c r="C437" s="41"/>
    </row>
    <row r="438" spans="3:3" s="12" customFormat="1" x14ac:dyDescent="0.2">
      <c r="C438" s="41"/>
    </row>
    <row r="439" spans="3:3" s="12" customFormat="1" x14ac:dyDescent="0.2">
      <c r="C439" s="41"/>
    </row>
    <row r="440" spans="3:3" s="12" customFormat="1" x14ac:dyDescent="0.2">
      <c r="C440" s="41"/>
    </row>
    <row r="441" spans="3:3" s="12" customFormat="1" x14ac:dyDescent="0.2">
      <c r="C441" s="41"/>
    </row>
    <row r="442" spans="3:3" s="12" customFormat="1" x14ac:dyDescent="0.2">
      <c r="C442" s="41"/>
    </row>
    <row r="443" spans="3:3" s="12" customFormat="1" x14ac:dyDescent="0.2">
      <c r="C443" s="41"/>
    </row>
    <row r="444" spans="3:3" s="12" customFormat="1" x14ac:dyDescent="0.2">
      <c r="C444" s="41"/>
    </row>
    <row r="445" spans="3:3" s="12" customFormat="1" x14ac:dyDescent="0.2">
      <c r="C445" s="41"/>
    </row>
    <row r="446" spans="3:3" s="12" customFormat="1" x14ac:dyDescent="0.2">
      <c r="C446" s="41"/>
    </row>
    <row r="447" spans="3:3" s="12" customFormat="1" x14ac:dyDescent="0.2">
      <c r="C447" s="41"/>
    </row>
    <row r="448" spans="3:3" s="12" customFormat="1" x14ac:dyDescent="0.2">
      <c r="C448" s="41"/>
    </row>
    <row r="449" spans="3:3" s="12" customFormat="1" x14ac:dyDescent="0.2">
      <c r="C449" s="41"/>
    </row>
    <row r="450" spans="3:3" s="12" customFormat="1" x14ac:dyDescent="0.2">
      <c r="C450" s="41"/>
    </row>
    <row r="451" spans="3:3" s="12" customFormat="1" x14ac:dyDescent="0.2">
      <c r="C451" s="41"/>
    </row>
    <row r="452" spans="3:3" s="12" customFormat="1" x14ac:dyDescent="0.2">
      <c r="C452" s="41"/>
    </row>
    <row r="453" spans="3:3" s="12" customFormat="1" x14ac:dyDescent="0.2">
      <c r="C453" s="41"/>
    </row>
    <row r="454" spans="3:3" s="12" customFormat="1" x14ac:dyDescent="0.2">
      <c r="C454" s="41"/>
    </row>
    <row r="455" spans="3:3" s="12" customFormat="1" x14ac:dyDescent="0.2">
      <c r="C455" s="41"/>
    </row>
    <row r="456" spans="3:3" s="12" customFormat="1" x14ac:dyDescent="0.2">
      <c r="C456" s="41"/>
    </row>
    <row r="457" spans="3:3" s="12" customFormat="1" x14ac:dyDescent="0.2">
      <c r="C457" s="41"/>
    </row>
    <row r="458" spans="3:3" s="12" customFormat="1" x14ac:dyDescent="0.2">
      <c r="C458" s="41"/>
    </row>
    <row r="459" spans="3:3" s="12" customFormat="1" x14ac:dyDescent="0.2">
      <c r="C459" s="41"/>
    </row>
    <row r="460" spans="3:3" s="12" customFormat="1" x14ac:dyDescent="0.2">
      <c r="C460" s="41"/>
    </row>
    <row r="461" spans="3:3" s="12" customFormat="1" x14ac:dyDescent="0.2">
      <c r="C461" s="41"/>
    </row>
    <row r="462" spans="3:3" s="12" customFormat="1" x14ac:dyDescent="0.2">
      <c r="C462" s="41"/>
    </row>
    <row r="463" spans="3:3" s="12" customFormat="1" x14ac:dyDescent="0.2">
      <c r="C463" s="41"/>
    </row>
    <row r="464" spans="3:3" s="12" customFormat="1" x14ac:dyDescent="0.2">
      <c r="C464" s="41"/>
    </row>
    <row r="465" spans="3:3" s="12" customFormat="1" x14ac:dyDescent="0.2">
      <c r="C465" s="41"/>
    </row>
    <row r="466" spans="3:3" s="12" customFormat="1" x14ac:dyDescent="0.2">
      <c r="C466" s="41"/>
    </row>
    <row r="467" spans="3:3" s="12" customFormat="1" x14ac:dyDescent="0.2">
      <c r="C467" s="41"/>
    </row>
    <row r="468" spans="3:3" s="12" customFormat="1" x14ac:dyDescent="0.2">
      <c r="C468" s="41"/>
    </row>
    <row r="469" spans="3:3" s="12" customFormat="1" x14ac:dyDescent="0.2">
      <c r="C469" s="41"/>
    </row>
    <row r="470" spans="3:3" s="12" customFormat="1" x14ac:dyDescent="0.2">
      <c r="C470" s="41"/>
    </row>
    <row r="471" spans="3:3" s="12" customFormat="1" x14ac:dyDescent="0.2">
      <c r="C471" s="41"/>
    </row>
    <row r="472" spans="3:3" s="12" customFormat="1" x14ac:dyDescent="0.2">
      <c r="C472" s="41"/>
    </row>
    <row r="473" spans="3:3" s="12" customFormat="1" x14ac:dyDescent="0.2">
      <c r="C473" s="41"/>
    </row>
    <row r="474" spans="3:3" s="12" customFormat="1" x14ac:dyDescent="0.2">
      <c r="C474" s="41"/>
    </row>
    <row r="475" spans="3:3" s="12" customFormat="1" x14ac:dyDescent="0.2">
      <c r="C475" s="41"/>
    </row>
    <row r="476" spans="3:3" s="12" customFormat="1" x14ac:dyDescent="0.2">
      <c r="C476" s="41"/>
    </row>
    <row r="477" spans="3:3" s="12" customFormat="1" x14ac:dyDescent="0.2">
      <c r="C477" s="41"/>
    </row>
    <row r="478" spans="3:3" s="12" customFormat="1" x14ac:dyDescent="0.2">
      <c r="C478" s="41"/>
    </row>
    <row r="479" spans="3:3" s="12" customFormat="1" x14ac:dyDescent="0.2">
      <c r="C479" s="41"/>
    </row>
    <row r="480" spans="3:3" s="12" customFormat="1" x14ac:dyDescent="0.2">
      <c r="C480" s="41"/>
    </row>
    <row r="481" spans="3:3" s="12" customFormat="1" x14ac:dyDescent="0.2">
      <c r="C481" s="41"/>
    </row>
    <row r="482" spans="3:3" s="12" customFormat="1" x14ac:dyDescent="0.2">
      <c r="C482" s="41"/>
    </row>
    <row r="483" spans="3:3" s="12" customFormat="1" x14ac:dyDescent="0.2">
      <c r="C483" s="41"/>
    </row>
    <row r="484" spans="3:3" s="12" customFormat="1" x14ac:dyDescent="0.2">
      <c r="C484" s="41"/>
    </row>
    <row r="485" spans="3:3" s="12" customFormat="1" x14ac:dyDescent="0.2">
      <c r="C485" s="41"/>
    </row>
    <row r="486" spans="3:3" s="12" customFormat="1" x14ac:dyDescent="0.2">
      <c r="C486" s="41"/>
    </row>
    <row r="487" spans="3:3" s="12" customFormat="1" x14ac:dyDescent="0.2">
      <c r="C487" s="41"/>
    </row>
    <row r="488" spans="3:3" s="12" customFormat="1" x14ac:dyDescent="0.2">
      <c r="C488" s="41"/>
    </row>
    <row r="489" spans="3:3" s="12" customFormat="1" x14ac:dyDescent="0.2">
      <c r="C489" s="41"/>
    </row>
    <row r="490" spans="3:3" s="12" customFormat="1" x14ac:dyDescent="0.2">
      <c r="C490" s="41"/>
    </row>
    <row r="491" spans="3:3" s="12" customFormat="1" x14ac:dyDescent="0.2">
      <c r="C491" s="41"/>
    </row>
    <row r="492" spans="3:3" s="12" customFormat="1" x14ac:dyDescent="0.2">
      <c r="C492" s="41"/>
    </row>
    <row r="493" spans="3:3" s="12" customFormat="1" x14ac:dyDescent="0.2">
      <c r="C493" s="41"/>
    </row>
    <row r="494" spans="3:3" s="12" customFormat="1" x14ac:dyDescent="0.2">
      <c r="C494" s="41"/>
    </row>
    <row r="495" spans="3:3" s="12" customFormat="1" x14ac:dyDescent="0.2">
      <c r="C495" s="41"/>
    </row>
    <row r="496" spans="3:3" s="12" customFormat="1" x14ac:dyDescent="0.2">
      <c r="C496" s="41"/>
    </row>
    <row r="497" spans="3:3" s="12" customFormat="1" x14ac:dyDescent="0.2">
      <c r="C497" s="41"/>
    </row>
    <row r="498" spans="3:3" s="12" customFormat="1" x14ac:dyDescent="0.2">
      <c r="C498" s="41"/>
    </row>
    <row r="499" spans="3:3" s="12" customFormat="1" x14ac:dyDescent="0.2">
      <c r="C499" s="41"/>
    </row>
    <row r="500" spans="3:3" s="12" customFormat="1" x14ac:dyDescent="0.2">
      <c r="C500" s="41"/>
    </row>
    <row r="501" spans="3:3" s="12" customFormat="1" x14ac:dyDescent="0.2">
      <c r="C501" s="41"/>
    </row>
    <row r="502" spans="3:3" s="12" customFormat="1" x14ac:dyDescent="0.2">
      <c r="C502" s="41"/>
    </row>
    <row r="503" spans="3:3" s="12" customFormat="1" x14ac:dyDescent="0.2">
      <c r="C503" s="41"/>
    </row>
    <row r="504" spans="3:3" s="12" customFormat="1" x14ac:dyDescent="0.2">
      <c r="C504" s="41"/>
    </row>
    <row r="505" spans="3:3" s="12" customFormat="1" x14ac:dyDescent="0.2">
      <c r="C505" s="41"/>
    </row>
    <row r="506" spans="3:3" s="12" customFormat="1" x14ac:dyDescent="0.2">
      <c r="C506" s="41"/>
    </row>
    <row r="507" spans="3:3" s="12" customFormat="1" x14ac:dyDescent="0.2">
      <c r="C507" s="41"/>
    </row>
    <row r="508" spans="3:3" s="12" customFormat="1" x14ac:dyDescent="0.2">
      <c r="C508" s="41"/>
    </row>
    <row r="509" spans="3:3" s="12" customFormat="1" x14ac:dyDescent="0.2">
      <c r="C509" s="41"/>
    </row>
    <row r="510" spans="3:3" s="12" customFormat="1" x14ac:dyDescent="0.2">
      <c r="C510" s="41"/>
    </row>
    <row r="511" spans="3:3" s="12" customFormat="1" x14ac:dyDescent="0.2">
      <c r="C511" s="41"/>
    </row>
    <row r="512" spans="3:3" s="12" customFormat="1" x14ac:dyDescent="0.2">
      <c r="C512" s="41"/>
    </row>
    <row r="513" spans="3:3" s="12" customFormat="1" x14ac:dyDescent="0.2">
      <c r="C513" s="41"/>
    </row>
    <row r="514" spans="3:3" s="12" customFormat="1" x14ac:dyDescent="0.2">
      <c r="C514" s="41"/>
    </row>
    <row r="515" spans="3:3" s="12" customFormat="1" x14ac:dyDescent="0.2">
      <c r="C515" s="41"/>
    </row>
    <row r="516" spans="3:3" s="12" customFormat="1" x14ac:dyDescent="0.2">
      <c r="C516" s="41"/>
    </row>
    <row r="517" spans="3:3" s="12" customFormat="1" x14ac:dyDescent="0.2">
      <c r="C517" s="41"/>
    </row>
    <row r="518" spans="3:3" s="12" customFormat="1" x14ac:dyDescent="0.2">
      <c r="C518" s="41"/>
    </row>
    <row r="519" spans="3:3" s="12" customFormat="1" x14ac:dyDescent="0.2">
      <c r="C519" s="41"/>
    </row>
    <row r="520" spans="3:3" s="12" customFormat="1" x14ac:dyDescent="0.2">
      <c r="C520" s="41"/>
    </row>
    <row r="521" spans="3:3" s="12" customFormat="1" x14ac:dyDescent="0.2">
      <c r="C521" s="41"/>
    </row>
    <row r="522" spans="3:3" s="12" customFormat="1" x14ac:dyDescent="0.2">
      <c r="C522" s="41"/>
    </row>
    <row r="523" spans="3:3" s="12" customFormat="1" x14ac:dyDescent="0.2">
      <c r="C523" s="41"/>
    </row>
    <row r="524" spans="3:3" s="12" customFormat="1" x14ac:dyDescent="0.2">
      <c r="C524" s="41"/>
    </row>
    <row r="525" spans="3:3" s="12" customFormat="1" x14ac:dyDescent="0.2">
      <c r="C525" s="41"/>
    </row>
    <row r="526" spans="3:3" s="12" customFormat="1" x14ac:dyDescent="0.2">
      <c r="C526" s="41"/>
    </row>
    <row r="527" spans="3:3" s="12" customFormat="1" x14ac:dyDescent="0.2">
      <c r="C527" s="41"/>
    </row>
    <row r="528" spans="3:3" s="12" customFormat="1" x14ac:dyDescent="0.2">
      <c r="C528" s="41"/>
    </row>
    <row r="529" spans="3:3" s="12" customFormat="1" x14ac:dyDescent="0.2">
      <c r="C529" s="41"/>
    </row>
    <row r="530" spans="3:3" s="12" customFormat="1" x14ac:dyDescent="0.2">
      <c r="C530" s="41"/>
    </row>
    <row r="531" spans="3:3" s="12" customFormat="1" x14ac:dyDescent="0.2">
      <c r="C531" s="41"/>
    </row>
    <row r="532" spans="3:3" s="12" customFormat="1" x14ac:dyDescent="0.2">
      <c r="C532" s="41"/>
    </row>
    <row r="533" spans="3:3" s="12" customFormat="1" x14ac:dyDescent="0.2">
      <c r="C533" s="41"/>
    </row>
    <row r="534" spans="3:3" s="12" customFormat="1" x14ac:dyDescent="0.2">
      <c r="C534" s="41"/>
    </row>
    <row r="535" spans="3:3" s="12" customFormat="1" x14ac:dyDescent="0.2">
      <c r="C535" s="41"/>
    </row>
    <row r="536" spans="3:3" s="12" customFormat="1" x14ac:dyDescent="0.2">
      <c r="C536" s="41"/>
    </row>
    <row r="537" spans="3:3" s="12" customFormat="1" x14ac:dyDescent="0.2">
      <c r="C537" s="41"/>
    </row>
    <row r="538" spans="3:3" s="12" customFormat="1" x14ac:dyDescent="0.2">
      <c r="C538" s="41"/>
    </row>
    <row r="539" spans="3:3" s="12" customFormat="1" x14ac:dyDescent="0.2">
      <c r="C539" s="41"/>
    </row>
    <row r="540" spans="3:3" s="12" customFormat="1" x14ac:dyDescent="0.2">
      <c r="C540" s="41"/>
    </row>
    <row r="541" spans="3:3" s="12" customFormat="1" x14ac:dyDescent="0.2">
      <c r="C541" s="41"/>
    </row>
    <row r="542" spans="3:3" s="12" customFormat="1" x14ac:dyDescent="0.2">
      <c r="C542" s="41"/>
    </row>
    <row r="543" spans="3:3" s="12" customFormat="1" x14ac:dyDescent="0.2">
      <c r="C543" s="41"/>
    </row>
    <row r="544" spans="3:3" s="12" customFormat="1" x14ac:dyDescent="0.2">
      <c r="C544" s="41"/>
    </row>
    <row r="545" spans="3:3" s="12" customFormat="1" x14ac:dyDescent="0.2">
      <c r="C545" s="41"/>
    </row>
    <row r="546" spans="3:3" s="12" customFormat="1" x14ac:dyDescent="0.2">
      <c r="C546" s="41"/>
    </row>
    <row r="547" spans="3:3" s="12" customFormat="1" x14ac:dyDescent="0.2">
      <c r="C547" s="41"/>
    </row>
    <row r="548" spans="3:3" s="12" customFormat="1" x14ac:dyDescent="0.2">
      <c r="C548" s="41"/>
    </row>
    <row r="549" spans="3:3" s="12" customFormat="1" x14ac:dyDescent="0.2">
      <c r="C549" s="41"/>
    </row>
    <row r="550" spans="3:3" s="12" customFormat="1" x14ac:dyDescent="0.2">
      <c r="C550" s="41"/>
    </row>
    <row r="551" spans="3:3" s="12" customFormat="1" x14ac:dyDescent="0.2">
      <c r="C551" s="41"/>
    </row>
    <row r="552" spans="3:3" s="12" customFormat="1" x14ac:dyDescent="0.2">
      <c r="C552" s="41"/>
    </row>
    <row r="553" spans="3:3" s="12" customFormat="1" x14ac:dyDescent="0.2">
      <c r="C553" s="41"/>
    </row>
    <row r="554" spans="3:3" s="12" customFormat="1" x14ac:dyDescent="0.2">
      <c r="C554" s="41"/>
    </row>
    <row r="555" spans="3:3" s="12" customFormat="1" x14ac:dyDescent="0.2">
      <c r="C555" s="41"/>
    </row>
    <row r="556" spans="3:3" s="12" customFormat="1" x14ac:dyDescent="0.2">
      <c r="C556" s="41"/>
    </row>
    <row r="557" spans="3:3" s="12" customFormat="1" x14ac:dyDescent="0.2">
      <c r="C557" s="41"/>
    </row>
    <row r="558" spans="3:3" s="12" customFormat="1" x14ac:dyDescent="0.2">
      <c r="C558" s="41"/>
    </row>
    <row r="559" spans="3:3" s="12" customFormat="1" x14ac:dyDescent="0.2">
      <c r="C559" s="41"/>
    </row>
    <row r="560" spans="3:3" s="12" customFormat="1" x14ac:dyDescent="0.2">
      <c r="C560" s="41"/>
    </row>
    <row r="561" spans="3:3" s="12" customFormat="1" x14ac:dyDescent="0.2">
      <c r="C561" s="41"/>
    </row>
    <row r="562" spans="3:3" s="12" customFormat="1" x14ac:dyDescent="0.2">
      <c r="C562" s="41"/>
    </row>
    <row r="563" spans="3:3" s="12" customFormat="1" x14ac:dyDescent="0.2">
      <c r="C563" s="41"/>
    </row>
    <row r="564" spans="3:3" s="12" customFormat="1" x14ac:dyDescent="0.2">
      <c r="C564" s="41"/>
    </row>
    <row r="565" spans="3:3" s="12" customFormat="1" x14ac:dyDescent="0.2">
      <c r="C565" s="41"/>
    </row>
    <row r="566" spans="3:3" s="12" customFormat="1" x14ac:dyDescent="0.2">
      <c r="C566" s="41"/>
    </row>
    <row r="567" spans="3:3" s="12" customFormat="1" x14ac:dyDescent="0.2">
      <c r="C567" s="41"/>
    </row>
    <row r="568" spans="3:3" s="12" customFormat="1" x14ac:dyDescent="0.2">
      <c r="C568" s="41"/>
    </row>
    <row r="569" spans="3:3" s="12" customFormat="1" x14ac:dyDescent="0.2">
      <c r="C569" s="41"/>
    </row>
    <row r="570" spans="3:3" s="12" customFormat="1" x14ac:dyDescent="0.2">
      <c r="C570" s="41"/>
    </row>
    <row r="571" spans="3:3" s="12" customFormat="1" x14ac:dyDescent="0.2">
      <c r="C571" s="41"/>
    </row>
    <row r="572" spans="3:3" s="12" customFormat="1" x14ac:dyDescent="0.2">
      <c r="C572" s="41"/>
    </row>
    <row r="573" spans="3:3" s="12" customFormat="1" x14ac:dyDescent="0.2">
      <c r="C573" s="41"/>
    </row>
    <row r="574" spans="3:3" s="12" customFormat="1" x14ac:dyDescent="0.2">
      <c r="C574" s="41"/>
    </row>
    <row r="575" spans="3:3" s="12" customFormat="1" x14ac:dyDescent="0.2">
      <c r="C575" s="41"/>
    </row>
    <row r="576" spans="3:3" s="12" customFormat="1" x14ac:dyDescent="0.2">
      <c r="C576" s="41"/>
    </row>
    <row r="577" spans="3:3" s="12" customFormat="1" x14ac:dyDescent="0.2">
      <c r="C577" s="41"/>
    </row>
    <row r="578" spans="3:3" s="12" customFormat="1" x14ac:dyDescent="0.2">
      <c r="C578" s="41"/>
    </row>
    <row r="579" spans="3:3" s="12" customFormat="1" x14ac:dyDescent="0.2">
      <c r="C579" s="41"/>
    </row>
    <row r="580" spans="3:3" s="12" customFormat="1" x14ac:dyDescent="0.2">
      <c r="C580" s="41"/>
    </row>
    <row r="581" spans="3:3" s="12" customFormat="1" x14ac:dyDescent="0.2">
      <c r="C581" s="41"/>
    </row>
    <row r="582" spans="3:3" s="12" customFormat="1" x14ac:dyDescent="0.2">
      <c r="C582" s="41"/>
    </row>
    <row r="583" spans="3:3" s="12" customFormat="1" x14ac:dyDescent="0.2">
      <c r="C583" s="41"/>
    </row>
    <row r="584" spans="3:3" s="12" customFormat="1" x14ac:dyDescent="0.2">
      <c r="C584" s="41"/>
    </row>
    <row r="585" spans="3:3" s="12" customFormat="1" x14ac:dyDescent="0.2">
      <c r="C585" s="41"/>
    </row>
    <row r="586" spans="3:3" s="12" customFormat="1" x14ac:dyDescent="0.2">
      <c r="C586" s="41"/>
    </row>
    <row r="587" spans="3:3" s="12" customFormat="1" x14ac:dyDescent="0.2">
      <c r="C587" s="41"/>
    </row>
    <row r="588" spans="3:3" s="12" customFormat="1" x14ac:dyDescent="0.2">
      <c r="C588" s="41"/>
    </row>
    <row r="589" spans="3:3" s="12" customFormat="1" x14ac:dyDescent="0.2">
      <c r="C589" s="41"/>
    </row>
    <row r="590" spans="3:3" s="12" customFormat="1" x14ac:dyDescent="0.2">
      <c r="C590" s="41"/>
    </row>
    <row r="591" spans="3:3" s="12" customFormat="1" x14ac:dyDescent="0.2">
      <c r="C591" s="41"/>
    </row>
    <row r="592" spans="3:3" s="12" customFormat="1" x14ac:dyDescent="0.2">
      <c r="C592" s="41"/>
    </row>
    <row r="593" spans="3:3" s="12" customFormat="1" x14ac:dyDescent="0.2">
      <c r="C593" s="41"/>
    </row>
    <row r="594" spans="3:3" s="12" customFormat="1" x14ac:dyDescent="0.2">
      <c r="C594" s="41"/>
    </row>
    <row r="595" spans="3:3" s="12" customFormat="1" x14ac:dyDescent="0.2">
      <c r="C595" s="41"/>
    </row>
    <row r="596" spans="3:3" s="12" customFormat="1" x14ac:dyDescent="0.2">
      <c r="C596" s="41"/>
    </row>
    <row r="597" spans="3:3" s="12" customFormat="1" x14ac:dyDescent="0.2">
      <c r="C597" s="41"/>
    </row>
    <row r="598" spans="3:3" s="12" customFormat="1" x14ac:dyDescent="0.2">
      <c r="C598" s="41"/>
    </row>
    <row r="599" spans="3:3" s="12" customFormat="1" x14ac:dyDescent="0.2">
      <c r="C599" s="41"/>
    </row>
    <row r="600" spans="3:3" s="12" customFormat="1" x14ac:dyDescent="0.2">
      <c r="C600" s="41"/>
    </row>
    <row r="601" spans="3:3" s="12" customFormat="1" x14ac:dyDescent="0.2">
      <c r="C601" s="41"/>
    </row>
    <row r="602" spans="3:3" s="12" customFormat="1" x14ac:dyDescent="0.2">
      <c r="C602" s="41"/>
    </row>
    <row r="603" spans="3:3" s="12" customFormat="1" x14ac:dyDescent="0.2">
      <c r="C603" s="41"/>
    </row>
    <row r="604" spans="3:3" s="12" customFormat="1" x14ac:dyDescent="0.2">
      <c r="C604" s="41"/>
    </row>
    <row r="605" spans="3:3" s="12" customFormat="1" x14ac:dyDescent="0.2">
      <c r="C605" s="41"/>
    </row>
    <row r="606" spans="3:3" s="12" customFormat="1" x14ac:dyDescent="0.2">
      <c r="C606" s="41"/>
    </row>
    <row r="607" spans="3:3" s="12" customFormat="1" x14ac:dyDescent="0.2">
      <c r="C607" s="41"/>
    </row>
    <row r="608" spans="3:3" s="12" customFormat="1" x14ac:dyDescent="0.2">
      <c r="C608" s="41"/>
    </row>
    <row r="609" spans="3:3" s="12" customFormat="1" x14ac:dyDescent="0.2">
      <c r="C609" s="41"/>
    </row>
    <row r="610" spans="3:3" s="12" customFormat="1" x14ac:dyDescent="0.2">
      <c r="C610" s="41"/>
    </row>
    <row r="611" spans="3:3" s="12" customFormat="1" x14ac:dyDescent="0.2">
      <c r="C611" s="41"/>
    </row>
    <row r="612" spans="3:3" s="12" customFormat="1" x14ac:dyDescent="0.2">
      <c r="C612" s="41"/>
    </row>
    <row r="613" spans="3:3" s="12" customFormat="1" x14ac:dyDescent="0.2">
      <c r="C613" s="41"/>
    </row>
    <row r="614" spans="3:3" s="12" customFormat="1" x14ac:dyDescent="0.2">
      <c r="C614" s="41"/>
    </row>
    <row r="615" spans="3:3" s="12" customFormat="1" x14ac:dyDescent="0.2">
      <c r="C615" s="41"/>
    </row>
    <row r="616" spans="3:3" s="12" customFormat="1" x14ac:dyDescent="0.2">
      <c r="C616" s="41"/>
    </row>
    <row r="617" spans="3:3" s="12" customFormat="1" x14ac:dyDescent="0.2">
      <c r="C617" s="41"/>
    </row>
    <row r="618" spans="3:3" s="12" customFormat="1" x14ac:dyDescent="0.2">
      <c r="C618" s="41"/>
    </row>
    <row r="619" spans="3:3" s="12" customFormat="1" x14ac:dyDescent="0.2">
      <c r="C619" s="41"/>
    </row>
    <row r="620" spans="3:3" s="12" customFormat="1" x14ac:dyDescent="0.2">
      <c r="C620" s="41"/>
    </row>
    <row r="621" spans="3:3" s="12" customFormat="1" x14ac:dyDescent="0.2">
      <c r="C621" s="41"/>
    </row>
    <row r="622" spans="3:3" s="12" customFormat="1" x14ac:dyDescent="0.2">
      <c r="C622" s="41"/>
    </row>
    <row r="623" spans="3:3" s="12" customFormat="1" x14ac:dyDescent="0.2">
      <c r="C623" s="41"/>
    </row>
    <row r="624" spans="3:3" s="12" customFormat="1" x14ac:dyDescent="0.2">
      <c r="C624" s="41"/>
    </row>
    <row r="625" spans="3:3" s="12" customFormat="1" x14ac:dyDescent="0.2">
      <c r="C625" s="41"/>
    </row>
    <row r="626" spans="3:3" s="12" customFormat="1" x14ac:dyDescent="0.2">
      <c r="C626" s="41"/>
    </row>
    <row r="627" spans="3:3" s="12" customFormat="1" x14ac:dyDescent="0.2">
      <c r="C627" s="41"/>
    </row>
    <row r="628" spans="3:3" s="12" customFormat="1" x14ac:dyDescent="0.2">
      <c r="C628" s="41"/>
    </row>
    <row r="629" spans="3:3" s="12" customFormat="1" x14ac:dyDescent="0.2">
      <c r="C629" s="41"/>
    </row>
    <row r="630" spans="3:3" s="12" customFormat="1" x14ac:dyDescent="0.2">
      <c r="C630" s="41"/>
    </row>
    <row r="631" spans="3:3" s="12" customFormat="1" x14ac:dyDescent="0.2">
      <c r="C631" s="41"/>
    </row>
    <row r="632" spans="3:3" s="12" customFormat="1" x14ac:dyDescent="0.2">
      <c r="C632" s="41"/>
    </row>
    <row r="633" spans="3:3" s="12" customFormat="1" x14ac:dyDescent="0.2">
      <c r="C633" s="41"/>
    </row>
    <row r="634" spans="3:3" s="12" customFormat="1" x14ac:dyDescent="0.2">
      <c r="C634" s="41"/>
    </row>
    <row r="635" spans="3:3" s="12" customFormat="1" x14ac:dyDescent="0.2">
      <c r="C635" s="41"/>
    </row>
    <row r="636" spans="3:3" s="12" customFormat="1" x14ac:dyDescent="0.2">
      <c r="C636" s="41"/>
    </row>
    <row r="637" spans="3:3" s="12" customFormat="1" x14ac:dyDescent="0.2">
      <c r="C637" s="41"/>
    </row>
    <row r="638" spans="3:3" s="12" customFormat="1" x14ac:dyDescent="0.2">
      <c r="C638" s="41"/>
    </row>
    <row r="639" spans="3:3" s="12" customFormat="1" x14ac:dyDescent="0.2">
      <c r="C639" s="41"/>
    </row>
    <row r="640" spans="3:3" s="12" customFormat="1" x14ac:dyDescent="0.2">
      <c r="C640" s="41"/>
    </row>
    <row r="641" spans="3:3" s="12" customFormat="1" x14ac:dyDescent="0.2">
      <c r="C641" s="41"/>
    </row>
    <row r="642" spans="3:3" s="12" customFormat="1" x14ac:dyDescent="0.2">
      <c r="C642" s="41"/>
    </row>
    <row r="643" spans="3:3" s="12" customFormat="1" x14ac:dyDescent="0.2">
      <c r="C643" s="41"/>
    </row>
    <row r="644" spans="3:3" s="12" customFormat="1" x14ac:dyDescent="0.2">
      <c r="C644" s="41"/>
    </row>
    <row r="645" spans="3:3" s="12" customFormat="1" x14ac:dyDescent="0.2">
      <c r="C645" s="41"/>
    </row>
    <row r="646" spans="3:3" s="12" customFormat="1" x14ac:dyDescent="0.2">
      <c r="C646" s="41"/>
    </row>
    <row r="647" spans="3:3" s="12" customFormat="1" x14ac:dyDescent="0.2">
      <c r="C647" s="41"/>
    </row>
    <row r="648" spans="3:3" s="12" customFormat="1" x14ac:dyDescent="0.2">
      <c r="C648" s="41"/>
    </row>
    <row r="649" spans="3:3" s="12" customFormat="1" x14ac:dyDescent="0.2">
      <c r="C649" s="41"/>
    </row>
    <row r="650" spans="3:3" s="12" customFormat="1" x14ac:dyDescent="0.2">
      <c r="C650" s="41"/>
    </row>
    <row r="651" spans="3:3" s="12" customFormat="1" x14ac:dyDescent="0.2">
      <c r="C651" s="41"/>
    </row>
    <row r="652" spans="3:3" s="12" customFormat="1" x14ac:dyDescent="0.2">
      <c r="C652" s="41"/>
    </row>
    <row r="653" spans="3:3" s="12" customFormat="1" x14ac:dyDescent="0.2">
      <c r="C653" s="41"/>
    </row>
    <row r="654" spans="3:3" s="12" customFormat="1" x14ac:dyDescent="0.2">
      <c r="C654" s="41"/>
    </row>
    <row r="655" spans="3:3" s="12" customFormat="1" x14ac:dyDescent="0.2">
      <c r="C655" s="41"/>
    </row>
    <row r="656" spans="3:3" s="12" customFormat="1" x14ac:dyDescent="0.2">
      <c r="C656" s="41"/>
    </row>
    <row r="657" spans="3:3" s="12" customFormat="1" x14ac:dyDescent="0.2">
      <c r="C657" s="41"/>
    </row>
    <row r="658" spans="3:3" s="12" customFormat="1" x14ac:dyDescent="0.2">
      <c r="C658" s="41"/>
    </row>
    <row r="659" spans="3:3" s="12" customFormat="1" x14ac:dyDescent="0.2">
      <c r="C659" s="41"/>
    </row>
    <row r="660" spans="3:3" s="12" customFormat="1" x14ac:dyDescent="0.2">
      <c r="C660" s="41"/>
    </row>
    <row r="661" spans="3:3" s="12" customFormat="1" x14ac:dyDescent="0.2">
      <c r="C661" s="41"/>
    </row>
    <row r="662" spans="3:3" s="12" customFormat="1" x14ac:dyDescent="0.2">
      <c r="C662" s="41"/>
    </row>
    <row r="663" spans="3:3" s="12" customFormat="1" x14ac:dyDescent="0.2">
      <c r="C663" s="41"/>
    </row>
    <row r="664" spans="3:3" s="12" customFormat="1" x14ac:dyDescent="0.2">
      <c r="C664" s="41"/>
    </row>
    <row r="665" spans="3:3" s="12" customFormat="1" x14ac:dyDescent="0.2">
      <c r="C665" s="41"/>
    </row>
  </sheetData>
  <mergeCells count="83">
    <mergeCell ref="BH9:BI9"/>
    <mergeCell ref="BJ9:BK9"/>
    <mergeCell ref="BL9:BM9"/>
    <mergeCell ref="AZ9:BA9"/>
    <mergeCell ref="BB9:BC9"/>
    <mergeCell ref="BD9:BE9"/>
    <mergeCell ref="BF9:BG9"/>
    <mergeCell ref="AX9:AY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P9:Q9"/>
    <mergeCell ref="R9:S9"/>
    <mergeCell ref="T9:U9"/>
    <mergeCell ref="V9:W9"/>
    <mergeCell ref="X9:Y9"/>
    <mergeCell ref="Z9:AA9"/>
    <mergeCell ref="CH8:CI8"/>
    <mergeCell ref="CJ8:CK8"/>
    <mergeCell ref="CL8:CM8"/>
    <mergeCell ref="CN8:CO8"/>
    <mergeCell ref="CD8:CE8"/>
    <mergeCell ref="CF8:C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D9:E9"/>
    <mergeCell ref="F9:G9"/>
    <mergeCell ref="H9:I9"/>
    <mergeCell ref="J9:K9"/>
    <mergeCell ref="L9:M9"/>
    <mergeCell ref="N9:O9"/>
    <mergeCell ref="BV8:BW8"/>
    <mergeCell ref="BX8:BY8"/>
    <mergeCell ref="BZ8:CA8"/>
    <mergeCell ref="CB8:CC8"/>
    <mergeCell ref="BJ8:BK8"/>
    <mergeCell ref="BL8:BM8"/>
    <mergeCell ref="BN8:BO8"/>
    <mergeCell ref="BP8:BQ8"/>
    <mergeCell ref="BR8:BS8"/>
    <mergeCell ref="BT8:BU8"/>
    <mergeCell ref="AX8:AY8"/>
    <mergeCell ref="AZ8:BA8"/>
    <mergeCell ref="BB8:BC8"/>
    <mergeCell ref="BD8:BE8"/>
    <mergeCell ref="BF8:BG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L8:M8"/>
    <mergeCell ref="A1:C1"/>
    <mergeCell ref="A2:C2"/>
    <mergeCell ref="A3:C3"/>
    <mergeCell ref="A4:C4"/>
    <mergeCell ref="A5:C5"/>
    <mergeCell ref="A6:C6"/>
    <mergeCell ref="A7:C7"/>
    <mergeCell ref="D8:E8"/>
    <mergeCell ref="F8:G8"/>
    <mergeCell ref="H8:I8"/>
    <mergeCell ref="J8:K8"/>
  </mergeCells>
  <phoneticPr fontId="0" type="noConversion"/>
  <printOptions verticalCentered="1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A7" sqref="A7"/>
    </sheetView>
  </sheetViews>
  <sheetFormatPr defaultRowHeight="12.75" x14ac:dyDescent="0.2"/>
  <cols>
    <col min="1" max="1" width="20.5703125" style="10" bestFit="1" customWidth="1"/>
    <col min="2" max="2" width="10.140625" style="10" bestFit="1" customWidth="1"/>
    <col min="3" max="3" width="13.140625" style="11" bestFit="1" customWidth="1"/>
    <col min="4" max="4" width="14" style="11" bestFit="1" customWidth="1"/>
    <col min="5" max="5" width="14.28515625" style="11" bestFit="1" customWidth="1"/>
    <col min="6" max="6" width="14.42578125" style="11" bestFit="1" customWidth="1"/>
    <col min="7" max="7" width="14.28515625" style="30" bestFit="1" customWidth="1"/>
    <col min="8" max="8" width="9.140625" style="31"/>
    <col min="9" max="16384" width="9.140625" style="11"/>
  </cols>
  <sheetData>
    <row r="1" spans="1:8" s="26" customFormat="1" ht="15.75" x14ac:dyDescent="0.25">
      <c r="A1" s="118" t="s">
        <v>208</v>
      </c>
      <c r="B1" s="118"/>
      <c r="C1" s="118"/>
      <c r="D1" s="23"/>
      <c r="E1" s="23"/>
      <c r="F1" s="23"/>
      <c r="G1" s="24"/>
      <c r="H1" s="25"/>
    </row>
    <row r="2" spans="1:8" s="26" customFormat="1" ht="15.75" x14ac:dyDescent="0.25">
      <c r="A2" s="118" t="s">
        <v>35</v>
      </c>
      <c r="B2" s="119"/>
      <c r="C2" s="85"/>
      <c r="D2" s="23"/>
      <c r="E2" s="23"/>
      <c r="F2" s="23"/>
      <c r="G2" s="24"/>
      <c r="H2" s="25"/>
    </row>
    <row r="3" spans="1:8" s="26" customFormat="1" ht="15.75" x14ac:dyDescent="0.25">
      <c r="A3" s="86" t="s">
        <v>36</v>
      </c>
      <c r="B3" s="87">
        <v>5</v>
      </c>
      <c r="C3" s="85"/>
      <c r="D3" s="23"/>
      <c r="E3" s="23"/>
      <c r="F3" s="23"/>
      <c r="G3" s="24"/>
      <c r="H3" s="25"/>
    </row>
    <row r="4" spans="1:8" x14ac:dyDescent="0.2">
      <c r="C4" s="1"/>
      <c r="D4" s="1"/>
      <c r="E4" s="1"/>
      <c r="F4" s="1"/>
      <c r="G4" s="27"/>
      <c r="H4" s="28"/>
    </row>
    <row r="5" spans="1:8" s="29" customFormat="1" x14ac:dyDescent="0.2">
      <c r="A5" s="73" t="s">
        <v>0</v>
      </c>
      <c r="B5" s="73" t="s">
        <v>210</v>
      </c>
      <c r="C5" s="73" t="s">
        <v>268</v>
      </c>
      <c r="D5" s="73" t="s">
        <v>37</v>
      </c>
      <c r="E5" s="73" t="s">
        <v>38</v>
      </c>
      <c r="F5" s="73" t="s">
        <v>39</v>
      </c>
      <c r="G5" s="74" t="s">
        <v>275</v>
      </c>
      <c r="H5" s="75" t="s">
        <v>40</v>
      </c>
    </row>
    <row r="6" spans="1:8" x14ac:dyDescent="0.2">
      <c r="A6" s="22"/>
    </row>
    <row r="7" spans="1:8" x14ac:dyDescent="0.2">
      <c r="B7" s="56"/>
      <c r="C7" s="33" t="s">
        <v>41</v>
      </c>
      <c r="D7" s="33" t="s">
        <v>42</v>
      </c>
      <c r="E7" s="33" t="s">
        <v>42</v>
      </c>
      <c r="F7" s="33" t="s">
        <v>43</v>
      </c>
      <c r="G7" s="34">
        <f t="shared" ref="G7:G26" si="0">IF(ISYS3333 = "A",4,IF(ISYS3333 = "B",3,IF(ISYS3333 = "C",2,IF(ISYS3333 = "D",1,0)))) + IF(ISYS2263 = "A",4,IF(ISYS2263 = "B",3,IF(ISYS2263 = "C",2,IF(ISYS2263 = "D",1,0)))) + IF(ACCT2013 = "A",4,IF(ACCT2013 = "B",3,IF(ACCT2013 = "C",2,IF(ACCT2013 = "D",1,0)))) + IF(MKKT2023 = "A",4,IF(MKKT2023 = "B",3,IF(MKKT2023 = "C",2,IF(MKKT2023 = "D",1,0)))) + IF(MGMT3032 = "A",4,IF(MGMT3032 = "B",3,IF(MGMT3032 = "C",2,IF(MGMT3032 = "D",1,0))))</f>
        <v>13</v>
      </c>
      <c r="H7" s="35"/>
    </row>
    <row r="8" spans="1:8" x14ac:dyDescent="0.2">
      <c r="B8" s="56"/>
      <c r="C8" s="33" t="s">
        <v>43</v>
      </c>
      <c r="D8" s="33" t="s">
        <v>41</v>
      </c>
      <c r="E8" s="33" t="s">
        <v>43</v>
      </c>
      <c r="F8" s="33" t="s">
        <v>43</v>
      </c>
      <c r="G8" s="34">
        <f t="shared" si="0"/>
        <v>9</v>
      </c>
      <c r="H8" s="35"/>
    </row>
    <row r="9" spans="1:8" x14ac:dyDescent="0.2">
      <c r="B9" s="56"/>
      <c r="C9" s="33" t="s">
        <v>41</v>
      </c>
      <c r="D9" s="33" t="s">
        <v>41</v>
      </c>
      <c r="E9" s="33" t="s">
        <v>41</v>
      </c>
      <c r="F9" s="33" t="s">
        <v>43</v>
      </c>
      <c r="G9" s="34">
        <f t="shared" si="0"/>
        <v>11</v>
      </c>
      <c r="H9" s="35"/>
    </row>
    <row r="10" spans="1:8" x14ac:dyDescent="0.2">
      <c r="B10" s="56"/>
      <c r="C10" s="33" t="s">
        <v>42</v>
      </c>
      <c r="D10" s="33" t="s">
        <v>42</v>
      </c>
      <c r="E10" s="33" t="s">
        <v>42</v>
      </c>
      <c r="F10" s="33" t="s">
        <v>42</v>
      </c>
      <c r="G10" s="34">
        <f t="shared" si="0"/>
        <v>16</v>
      </c>
      <c r="H10" s="35"/>
    </row>
    <row r="11" spans="1:8" x14ac:dyDescent="0.2">
      <c r="B11" s="56"/>
      <c r="C11" s="33" t="s">
        <v>43</v>
      </c>
      <c r="D11" s="33" t="s">
        <v>44</v>
      </c>
      <c r="E11" s="33" t="s">
        <v>43</v>
      </c>
      <c r="F11" s="33" t="s">
        <v>44</v>
      </c>
      <c r="G11" s="34">
        <f t="shared" si="0"/>
        <v>6</v>
      </c>
      <c r="H11" s="35"/>
    </row>
    <row r="12" spans="1:8" x14ac:dyDescent="0.2">
      <c r="B12" s="56"/>
      <c r="C12" s="33" t="s">
        <v>41</v>
      </c>
      <c r="D12" s="33" t="s">
        <v>41</v>
      </c>
      <c r="E12" s="33" t="s">
        <v>43</v>
      </c>
      <c r="F12" s="33" t="s">
        <v>41</v>
      </c>
      <c r="G12" s="34">
        <f t="shared" si="0"/>
        <v>11</v>
      </c>
      <c r="H12" s="35"/>
    </row>
    <row r="13" spans="1:8" x14ac:dyDescent="0.2">
      <c r="B13" s="56"/>
      <c r="C13" s="33" t="s">
        <v>43</v>
      </c>
      <c r="D13" s="33" t="s">
        <v>43</v>
      </c>
      <c r="E13" s="33" t="s">
        <v>43</v>
      </c>
      <c r="F13" s="33" t="s">
        <v>41</v>
      </c>
      <c r="G13" s="34">
        <f t="shared" si="0"/>
        <v>9</v>
      </c>
      <c r="H13" s="35"/>
    </row>
    <row r="14" spans="1:8" x14ac:dyDescent="0.2">
      <c r="B14" s="56"/>
      <c r="C14" s="33" t="s">
        <v>44</v>
      </c>
      <c r="D14" s="33" t="s">
        <v>44</v>
      </c>
      <c r="E14" s="33" t="s">
        <v>43</v>
      </c>
      <c r="F14" s="33" t="s">
        <v>43</v>
      </c>
      <c r="G14" s="34">
        <f t="shared" si="0"/>
        <v>6</v>
      </c>
      <c r="H14" s="35"/>
    </row>
    <row r="15" spans="1:8" x14ac:dyDescent="0.2">
      <c r="B15" s="56"/>
      <c r="C15" s="33" t="s">
        <v>41</v>
      </c>
      <c r="D15" s="33" t="s">
        <v>41</v>
      </c>
      <c r="E15" s="33" t="s">
        <v>41</v>
      </c>
      <c r="F15" s="33" t="s">
        <v>41</v>
      </c>
      <c r="G15" s="34">
        <f t="shared" si="0"/>
        <v>12</v>
      </c>
      <c r="H15" s="35"/>
    </row>
    <row r="16" spans="1:8" x14ac:dyDescent="0.2">
      <c r="B16" s="56"/>
      <c r="C16" s="33" t="s">
        <v>43</v>
      </c>
      <c r="D16" s="33" t="s">
        <v>44</v>
      </c>
      <c r="E16" s="33" t="s">
        <v>43</v>
      </c>
      <c r="F16" s="33" t="s">
        <v>43</v>
      </c>
      <c r="G16" s="34">
        <f t="shared" si="0"/>
        <v>7</v>
      </c>
      <c r="H16" s="35"/>
    </row>
    <row r="17" spans="1:8" x14ac:dyDescent="0.2">
      <c r="B17" s="56"/>
      <c r="C17" s="33" t="s">
        <v>43</v>
      </c>
      <c r="D17" s="33" t="s">
        <v>45</v>
      </c>
      <c r="E17" s="33" t="s">
        <v>43</v>
      </c>
      <c r="F17" s="33" t="s">
        <v>43</v>
      </c>
      <c r="G17" s="34">
        <f t="shared" si="0"/>
        <v>6</v>
      </c>
      <c r="H17" s="35"/>
    </row>
    <row r="18" spans="1:8" x14ac:dyDescent="0.2">
      <c r="B18" s="56"/>
      <c r="C18" s="33" t="s">
        <v>43</v>
      </c>
      <c r="D18" s="33" t="s">
        <v>43</v>
      </c>
      <c r="E18" s="33" t="s">
        <v>43</v>
      </c>
      <c r="F18" s="33" t="s">
        <v>43</v>
      </c>
      <c r="G18" s="34">
        <f t="shared" si="0"/>
        <v>8</v>
      </c>
      <c r="H18" s="35"/>
    </row>
    <row r="19" spans="1:8" x14ac:dyDescent="0.2">
      <c r="B19" s="56"/>
      <c r="C19" s="33" t="s">
        <v>44</v>
      </c>
      <c r="D19" s="33" t="s">
        <v>44</v>
      </c>
      <c r="E19" s="33" t="s">
        <v>41</v>
      </c>
      <c r="F19" s="33" t="s">
        <v>41</v>
      </c>
      <c r="G19" s="34">
        <f t="shared" si="0"/>
        <v>8</v>
      </c>
      <c r="H19" s="35"/>
    </row>
    <row r="20" spans="1:8" x14ac:dyDescent="0.2">
      <c r="B20" s="56"/>
      <c r="C20" s="33" t="s">
        <v>43</v>
      </c>
      <c r="D20" s="33" t="s">
        <v>41</v>
      </c>
      <c r="E20" s="33" t="s">
        <v>41</v>
      </c>
      <c r="F20" s="33" t="s">
        <v>42</v>
      </c>
      <c r="G20" s="34">
        <f t="shared" si="0"/>
        <v>12</v>
      </c>
      <c r="H20" s="35"/>
    </row>
    <row r="21" spans="1:8" x14ac:dyDescent="0.2">
      <c r="B21" s="56"/>
      <c r="C21" s="33" t="s">
        <v>41</v>
      </c>
      <c r="D21" s="33" t="s">
        <v>43</v>
      </c>
      <c r="E21" s="33" t="s">
        <v>41</v>
      </c>
      <c r="F21" s="33" t="s">
        <v>43</v>
      </c>
      <c r="G21" s="34">
        <f t="shared" si="0"/>
        <v>10</v>
      </c>
      <c r="H21" s="35"/>
    </row>
    <row r="22" spans="1:8" x14ac:dyDescent="0.2">
      <c r="B22" s="56"/>
      <c r="C22" s="33" t="s">
        <v>43</v>
      </c>
      <c r="D22" s="33" t="s">
        <v>41</v>
      </c>
      <c r="E22" s="33" t="s">
        <v>43</v>
      </c>
      <c r="F22" s="33" t="s">
        <v>41</v>
      </c>
      <c r="G22" s="34">
        <f t="shared" si="0"/>
        <v>10</v>
      </c>
      <c r="H22" s="35"/>
    </row>
    <row r="23" spans="1:8" x14ac:dyDescent="0.2">
      <c r="B23" s="56"/>
      <c r="C23" s="33" t="s">
        <v>41</v>
      </c>
      <c r="D23" s="33" t="s">
        <v>41</v>
      </c>
      <c r="E23" s="33" t="s">
        <v>43</v>
      </c>
      <c r="F23" s="33" t="s">
        <v>41</v>
      </c>
      <c r="G23" s="34">
        <f t="shared" si="0"/>
        <v>11</v>
      </c>
      <c r="H23" s="35"/>
    </row>
    <row r="24" spans="1:8" x14ac:dyDescent="0.2">
      <c r="B24" s="56"/>
      <c r="C24" s="33" t="s">
        <v>41</v>
      </c>
      <c r="D24" s="33" t="s">
        <v>41</v>
      </c>
      <c r="E24" s="33" t="s">
        <v>41</v>
      </c>
      <c r="F24" s="33" t="s">
        <v>41</v>
      </c>
      <c r="G24" s="34">
        <f t="shared" si="0"/>
        <v>12</v>
      </c>
      <c r="H24" s="35"/>
    </row>
    <row r="25" spans="1:8" x14ac:dyDescent="0.2">
      <c r="B25" s="56"/>
      <c r="C25" s="33" t="s">
        <v>43</v>
      </c>
      <c r="D25" s="33" t="s">
        <v>43</v>
      </c>
      <c r="E25" s="33" t="s">
        <v>43</v>
      </c>
      <c r="F25" s="33" t="s">
        <v>43</v>
      </c>
      <c r="G25" s="34">
        <f t="shared" si="0"/>
        <v>8</v>
      </c>
      <c r="H25" s="35"/>
    </row>
    <row r="26" spans="1:8" x14ac:dyDescent="0.2">
      <c r="B26" s="56"/>
      <c r="C26" s="33" t="s">
        <v>43</v>
      </c>
      <c r="D26" s="33" t="s">
        <v>41</v>
      </c>
      <c r="E26" s="33" t="s">
        <v>41</v>
      </c>
      <c r="F26" s="33" t="s">
        <v>43</v>
      </c>
      <c r="G26" s="34">
        <f t="shared" si="0"/>
        <v>10</v>
      </c>
      <c r="H26" s="35"/>
    </row>
    <row r="27" spans="1:8" x14ac:dyDescent="0.2">
      <c r="B27" s="32"/>
      <c r="C27" s="33"/>
      <c r="D27" s="33"/>
      <c r="E27" s="33"/>
      <c r="F27" s="33"/>
      <c r="G27" s="34"/>
    </row>
    <row r="29" spans="1:8" s="68" customFormat="1" ht="13.5" thickBot="1" x14ac:dyDescent="0.25">
      <c r="A29" s="76" t="s">
        <v>46</v>
      </c>
      <c r="B29" s="69"/>
      <c r="C29" s="70"/>
      <c r="D29" s="70"/>
      <c r="E29" s="70"/>
      <c r="F29" s="70"/>
      <c r="G29" s="71"/>
      <c r="H29" s="67"/>
    </row>
    <row r="30" spans="1:8" ht="14.25" thickTop="1" thickBot="1" x14ac:dyDescent="0.25">
      <c r="A30" s="77"/>
      <c r="B30" s="78" t="s">
        <v>47</v>
      </c>
      <c r="C30" s="79" t="s">
        <v>48</v>
      </c>
      <c r="D30" s="80" t="s">
        <v>49</v>
      </c>
      <c r="E30" s="80" t="s">
        <v>50</v>
      </c>
      <c r="F30" s="80" t="s">
        <v>51</v>
      </c>
      <c r="G30" s="81" t="s">
        <v>52</v>
      </c>
    </row>
    <row r="31" spans="1:8" ht="13.5" thickTop="1" x14ac:dyDescent="0.2">
      <c r="A31" s="36" t="s">
        <v>269</v>
      </c>
      <c r="B31" s="63"/>
      <c r="C31" s="63"/>
      <c r="D31" s="63"/>
      <c r="E31" s="63"/>
      <c r="F31" s="63"/>
      <c r="G31" s="72"/>
    </row>
    <row r="32" spans="1:8" x14ac:dyDescent="0.2">
      <c r="A32" s="36" t="s">
        <v>209</v>
      </c>
      <c r="B32" s="63"/>
      <c r="C32" s="63"/>
      <c r="D32" s="63"/>
      <c r="E32" s="63"/>
      <c r="F32" s="63"/>
      <c r="G32" s="72"/>
    </row>
    <row r="33" spans="1:8" x14ac:dyDescent="0.2">
      <c r="A33" s="10" t="s">
        <v>37</v>
      </c>
      <c r="B33" s="63"/>
      <c r="C33" s="63"/>
      <c r="D33" s="63"/>
      <c r="E33" s="63"/>
      <c r="F33" s="63"/>
      <c r="G33" s="72"/>
    </row>
    <row r="34" spans="1:8" x14ac:dyDescent="0.2">
      <c r="A34" s="10" t="s">
        <v>38</v>
      </c>
      <c r="B34" s="63"/>
      <c r="C34" s="63"/>
      <c r="D34" s="63"/>
      <c r="E34" s="63"/>
      <c r="F34" s="63"/>
      <c r="G34" s="72"/>
    </row>
    <row r="35" spans="1:8" ht="13.5" thickBot="1" x14ac:dyDescent="0.25">
      <c r="A35" s="82" t="s">
        <v>39</v>
      </c>
      <c r="B35" s="83"/>
      <c r="C35" s="83"/>
      <c r="D35" s="83"/>
      <c r="E35" s="83"/>
      <c r="F35" s="83"/>
      <c r="G35" s="84"/>
    </row>
    <row r="36" spans="1:8" ht="13.5" thickTop="1" x14ac:dyDescent="0.2">
      <c r="C36" s="1"/>
      <c r="D36" s="1"/>
      <c r="E36" s="1"/>
      <c r="F36" s="1"/>
      <c r="G36" s="27"/>
    </row>
    <row r="37" spans="1:8" s="68" customFormat="1" x14ac:dyDescent="0.2">
      <c r="A37" s="73" t="s">
        <v>53</v>
      </c>
      <c r="B37" s="66"/>
      <c r="C37" s="66"/>
      <c r="D37" s="66"/>
      <c r="E37" s="66"/>
      <c r="F37" s="66"/>
      <c r="G37" s="66"/>
      <c r="H37" s="67"/>
    </row>
  </sheetData>
  <mergeCells count="2">
    <mergeCell ref="A2:B2"/>
    <mergeCell ref="A1:C1"/>
  </mergeCells>
  <phoneticPr fontId="0" type="noConversion"/>
  <pageMargins left="0.75" right="0.75" top="1" bottom="1" header="0.5" footer="0.5"/>
  <pageSetup orientation="landscape" horizontalDpi="1200" verticalDpi="1200" r:id="rId1"/>
  <headerFooter alignWithMargins="0">
    <oddHeader>&amp;RBeverly A. McDaniel 9:10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sqref="A1:B1"/>
    </sheetView>
  </sheetViews>
  <sheetFormatPr defaultRowHeight="12.75" x14ac:dyDescent="0.2"/>
  <cols>
    <col min="1" max="1" width="14.85546875" style="1" bestFit="1" customWidth="1"/>
    <col min="2" max="2" width="36.5703125" style="1" bestFit="1" customWidth="1"/>
    <col min="3" max="3" width="10.85546875" style="1" bestFit="1" customWidth="1"/>
    <col min="4" max="4" width="10.5703125" style="1" bestFit="1" customWidth="1"/>
    <col min="5" max="5" width="11.85546875" style="1" bestFit="1" customWidth="1"/>
    <col min="6" max="6" width="6" style="1" bestFit="1" customWidth="1"/>
    <col min="7" max="16384" width="9.140625" style="1"/>
  </cols>
  <sheetData>
    <row r="1" spans="1:6" x14ac:dyDescent="0.2">
      <c r="A1" s="120" t="s">
        <v>208</v>
      </c>
      <c r="B1" s="121"/>
      <c r="C1" s="15"/>
      <c r="D1" s="15"/>
      <c r="E1" s="15"/>
      <c r="F1" s="15"/>
    </row>
    <row r="2" spans="1:6" x14ac:dyDescent="0.2">
      <c r="A2" s="120" t="s">
        <v>264</v>
      </c>
      <c r="B2" s="121"/>
      <c r="C2" s="15"/>
      <c r="D2" s="15"/>
      <c r="E2" s="15"/>
      <c r="F2" s="15"/>
    </row>
    <row r="3" spans="1:6" ht="13.5" thickBot="1" x14ac:dyDescent="0.25">
      <c r="A3" s="15"/>
      <c r="B3" s="15"/>
      <c r="C3" s="15"/>
      <c r="D3" s="15"/>
      <c r="E3" s="15"/>
      <c r="F3" s="15"/>
    </row>
    <row r="4" spans="1:6" ht="13.5" thickTop="1" x14ac:dyDescent="0.2">
      <c r="A4" s="95" t="s">
        <v>143</v>
      </c>
      <c r="B4" s="96" t="s">
        <v>144</v>
      </c>
      <c r="C4" s="96" t="s">
        <v>145</v>
      </c>
      <c r="D4" s="96" t="s">
        <v>146</v>
      </c>
      <c r="E4" s="96" t="s">
        <v>147</v>
      </c>
      <c r="F4" s="97" t="s">
        <v>148</v>
      </c>
    </row>
    <row r="5" spans="1:6" x14ac:dyDescent="0.2">
      <c r="A5" s="98" t="s">
        <v>98</v>
      </c>
      <c r="B5" s="99" t="s">
        <v>149</v>
      </c>
      <c r="C5" s="99">
        <v>32</v>
      </c>
      <c r="D5" s="99" t="s">
        <v>150</v>
      </c>
      <c r="E5" s="99" t="s">
        <v>151</v>
      </c>
      <c r="F5" s="100" t="s">
        <v>152</v>
      </c>
    </row>
    <row r="6" spans="1:6" x14ac:dyDescent="0.2">
      <c r="A6" s="98" t="s">
        <v>153</v>
      </c>
      <c r="B6" s="99" t="s">
        <v>149</v>
      </c>
      <c r="C6" s="99">
        <v>23</v>
      </c>
      <c r="D6" s="99" t="s">
        <v>154</v>
      </c>
      <c r="E6" s="99" t="s">
        <v>155</v>
      </c>
      <c r="F6" s="100" t="s">
        <v>156</v>
      </c>
    </row>
    <row r="7" spans="1:6" x14ac:dyDescent="0.2">
      <c r="A7" s="98" t="s">
        <v>92</v>
      </c>
      <c r="B7" s="99" t="s">
        <v>149</v>
      </c>
      <c r="C7" s="99">
        <v>102</v>
      </c>
      <c r="D7" s="99" t="s">
        <v>154</v>
      </c>
      <c r="E7" s="99" t="s">
        <v>157</v>
      </c>
      <c r="F7" s="100" t="s">
        <v>158</v>
      </c>
    </row>
    <row r="8" spans="1:6" x14ac:dyDescent="0.2">
      <c r="A8" s="98" t="s">
        <v>113</v>
      </c>
      <c r="B8" s="99" t="s">
        <v>149</v>
      </c>
      <c r="C8" s="99">
        <v>102</v>
      </c>
      <c r="D8" s="99" t="s">
        <v>154</v>
      </c>
      <c r="E8" s="99" t="s">
        <v>159</v>
      </c>
      <c r="F8" s="100" t="s">
        <v>158</v>
      </c>
    </row>
    <row r="9" spans="1:6" x14ac:dyDescent="0.2">
      <c r="A9" s="98" t="s">
        <v>121</v>
      </c>
      <c r="B9" s="99" t="s">
        <v>160</v>
      </c>
      <c r="C9" s="99">
        <v>32</v>
      </c>
      <c r="D9" s="99" t="s">
        <v>161</v>
      </c>
      <c r="E9" s="99" t="s">
        <v>151</v>
      </c>
      <c r="F9" s="100" t="s">
        <v>152</v>
      </c>
    </row>
    <row r="10" spans="1:6" x14ac:dyDescent="0.2">
      <c r="A10" s="98" t="s">
        <v>133</v>
      </c>
      <c r="B10" s="99" t="s">
        <v>160</v>
      </c>
      <c r="C10" s="99">
        <v>35</v>
      </c>
      <c r="D10" s="99" t="s">
        <v>162</v>
      </c>
      <c r="E10" s="99" t="s">
        <v>163</v>
      </c>
      <c r="F10" s="100" t="s">
        <v>152</v>
      </c>
    </row>
    <row r="11" spans="1:6" x14ac:dyDescent="0.2">
      <c r="A11" s="98" t="s">
        <v>164</v>
      </c>
      <c r="B11" s="99" t="s">
        <v>160</v>
      </c>
      <c r="C11" s="99">
        <v>54</v>
      </c>
      <c r="D11" s="99" t="s">
        <v>165</v>
      </c>
      <c r="E11" s="99" t="s">
        <v>166</v>
      </c>
      <c r="F11" s="100" t="s">
        <v>152</v>
      </c>
    </row>
    <row r="12" spans="1:6" x14ac:dyDescent="0.2">
      <c r="A12" s="98" t="s">
        <v>102</v>
      </c>
      <c r="B12" s="99" t="s">
        <v>167</v>
      </c>
      <c r="C12" s="99">
        <v>23</v>
      </c>
      <c r="D12" s="99" t="s">
        <v>154</v>
      </c>
      <c r="E12" s="99" t="s">
        <v>168</v>
      </c>
      <c r="F12" s="100" t="s">
        <v>156</v>
      </c>
    </row>
    <row r="13" spans="1:6" x14ac:dyDescent="0.2">
      <c r="A13" s="98" t="s">
        <v>125</v>
      </c>
      <c r="B13" s="99" t="s">
        <v>167</v>
      </c>
      <c r="C13" s="99">
        <v>23</v>
      </c>
      <c r="D13" s="99" t="s">
        <v>154</v>
      </c>
      <c r="E13" s="99" t="s">
        <v>169</v>
      </c>
      <c r="F13" s="100" t="s">
        <v>156</v>
      </c>
    </row>
    <row r="14" spans="1:6" x14ac:dyDescent="0.2">
      <c r="A14" s="98" t="s">
        <v>129</v>
      </c>
      <c r="B14" s="99" t="s">
        <v>167</v>
      </c>
      <c r="C14" s="99">
        <v>54</v>
      </c>
      <c r="D14" s="99" t="s">
        <v>165</v>
      </c>
      <c r="E14" s="99" t="s">
        <v>170</v>
      </c>
      <c r="F14" s="100" t="s">
        <v>152</v>
      </c>
    </row>
    <row r="15" spans="1:6" x14ac:dyDescent="0.2">
      <c r="A15" s="98" t="s">
        <v>171</v>
      </c>
      <c r="B15" s="99" t="s">
        <v>167</v>
      </c>
      <c r="C15" s="99">
        <v>35</v>
      </c>
      <c r="D15" s="99" t="s">
        <v>162</v>
      </c>
      <c r="E15" s="99" t="s">
        <v>163</v>
      </c>
      <c r="F15" s="100" t="s">
        <v>172</v>
      </c>
    </row>
    <row r="16" spans="1:6" x14ac:dyDescent="0.2">
      <c r="A16" s="98" t="s">
        <v>173</v>
      </c>
      <c r="B16" s="99" t="s">
        <v>174</v>
      </c>
      <c r="C16" s="99">
        <v>102</v>
      </c>
      <c r="D16" s="99" t="s">
        <v>154</v>
      </c>
      <c r="E16" s="99" t="s">
        <v>175</v>
      </c>
      <c r="F16" s="100" t="s">
        <v>158</v>
      </c>
    </row>
    <row r="17" spans="1:6" x14ac:dyDescent="0.2">
      <c r="A17" s="98" t="s">
        <v>176</v>
      </c>
      <c r="B17" s="99" t="s">
        <v>177</v>
      </c>
      <c r="C17" s="99">
        <v>67</v>
      </c>
      <c r="D17" s="99" t="s">
        <v>178</v>
      </c>
      <c r="E17" s="99" t="s">
        <v>179</v>
      </c>
      <c r="F17" s="100" t="s">
        <v>156</v>
      </c>
    </row>
    <row r="18" spans="1:6" x14ac:dyDescent="0.2">
      <c r="A18" s="98" t="s">
        <v>83</v>
      </c>
      <c r="B18" s="99" t="s">
        <v>180</v>
      </c>
      <c r="C18" s="99">
        <v>23</v>
      </c>
      <c r="D18" s="99" t="s">
        <v>154</v>
      </c>
      <c r="E18" s="99" t="s">
        <v>181</v>
      </c>
      <c r="F18" s="100" t="s">
        <v>156</v>
      </c>
    </row>
    <row r="19" spans="1:6" x14ac:dyDescent="0.2">
      <c r="A19" s="98" t="s">
        <v>117</v>
      </c>
      <c r="B19" s="99" t="s">
        <v>182</v>
      </c>
      <c r="C19" s="99">
        <v>67</v>
      </c>
      <c r="D19" s="99" t="s">
        <v>178</v>
      </c>
      <c r="E19" s="99" t="s">
        <v>183</v>
      </c>
      <c r="F19" s="100" t="s">
        <v>156</v>
      </c>
    </row>
    <row r="20" spans="1:6" x14ac:dyDescent="0.2">
      <c r="A20" s="98" t="s">
        <v>95</v>
      </c>
      <c r="B20" s="99" t="s">
        <v>182</v>
      </c>
      <c r="C20" s="99">
        <v>67</v>
      </c>
      <c r="D20" s="99" t="s">
        <v>178</v>
      </c>
      <c r="E20" s="99" t="s">
        <v>184</v>
      </c>
      <c r="F20" s="100" t="s">
        <v>156</v>
      </c>
    </row>
    <row r="21" spans="1:6" x14ac:dyDescent="0.2">
      <c r="A21" s="98" t="s">
        <v>139</v>
      </c>
      <c r="B21" s="99" t="s">
        <v>182</v>
      </c>
      <c r="C21" s="99">
        <v>67</v>
      </c>
      <c r="D21" s="99" t="s">
        <v>178</v>
      </c>
      <c r="E21" s="99" t="s">
        <v>185</v>
      </c>
      <c r="F21" s="100" t="s">
        <v>156</v>
      </c>
    </row>
    <row r="22" spans="1:6" x14ac:dyDescent="0.2">
      <c r="A22" s="98" t="s">
        <v>186</v>
      </c>
      <c r="B22" s="99" t="s">
        <v>182</v>
      </c>
      <c r="C22" s="99">
        <v>32</v>
      </c>
      <c r="D22" s="99" t="s">
        <v>187</v>
      </c>
      <c r="E22" s="99" t="s">
        <v>151</v>
      </c>
      <c r="F22" s="100" t="s">
        <v>152</v>
      </c>
    </row>
    <row r="23" spans="1:6" x14ac:dyDescent="0.2">
      <c r="A23" s="98" t="s">
        <v>106</v>
      </c>
      <c r="B23" s="99" t="s">
        <v>174</v>
      </c>
      <c r="C23" s="99">
        <v>54</v>
      </c>
      <c r="D23" s="99" t="s">
        <v>165</v>
      </c>
      <c r="E23" s="99" t="s">
        <v>188</v>
      </c>
      <c r="F23" s="100" t="s">
        <v>152</v>
      </c>
    </row>
    <row r="24" spans="1:6" x14ac:dyDescent="0.2">
      <c r="A24" s="98" t="s">
        <v>65</v>
      </c>
      <c r="B24" s="99" t="s">
        <v>174</v>
      </c>
      <c r="C24" s="99">
        <v>54</v>
      </c>
      <c r="D24" s="99" t="s">
        <v>165</v>
      </c>
      <c r="E24" s="99" t="s">
        <v>151</v>
      </c>
      <c r="F24" s="100" t="s">
        <v>152</v>
      </c>
    </row>
    <row r="25" spans="1:6" x14ac:dyDescent="0.2">
      <c r="A25" s="98" t="s">
        <v>270</v>
      </c>
      <c r="B25" s="99" t="s">
        <v>288</v>
      </c>
      <c r="C25" s="99">
        <v>54</v>
      </c>
      <c r="D25" s="99" t="s">
        <v>165</v>
      </c>
      <c r="E25" s="99" t="s">
        <v>189</v>
      </c>
      <c r="F25" s="100" t="s">
        <v>152</v>
      </c>
    </row>
    <row r="26" spans="1:6" x14ac:dyDescent="0.2">
      <c r="A26" s="98" t="s">
        <v>271</v>
      </c>
      <c r="B26" s="99" t="s">
        <v>288</v>
      </c>
      <c r="C26" s="99">
        <v>32</v>
      </c>
      <c r="D26" s="99" t="s">
        <v>187</v>
      </c>
      <c r="E26" s="99" t="s">
        <v>190</v>
      </c>
      <c r="F26" s="100" t="s">
        <v>152</v>
      </c>
    </row>
    <row r="27" spans="1:6" x14ac:dyDescent="0.2">
      <c r="A27" s="98" t="s">
        <v>272</v>
      </c>
      <c r="B27" s="99" t="s">
        <v>288</v>
      </c>
      <c r="C27" s="99">
        <v>102</v>
      </c>
      <c r="D27" s="99" t="s">
        <v>154</v>
      </c>
      <c r="E27" s="99" t="s">
        <v>191</v>
      </c>
      <c r="F27" s="100" t="s">
        <v>158</v>
      </c>
    </row>
    <row r="28" spans="1:6" x14ac:dyDescent="0.2">
      <c r="A28" s="98" t="s">
        <v>273</v>
      </c>
      <c r="B28" s="99" t="s">
        <v>288</v>
      </c>
      <c r="C28" s="99">
        <v>35</v>
      </c>
      <c r="D28" s="99" t="s">
        <v>162</v>
      </c>
      <c r="E28" s="99" t="s">
        <v>192</v>
      </c>
      <c r="F28" s="100" t="s">
        <v>172</v>
      </c>
    </row>
    <row r="29" spans="1:6" x14ac:dyDescent="0.2">
      <c r="A29" s="98" t="s">
        <v>274</v>
      </c>
      <c r="B29" s="99" t="s">
        <v>288</v>
      </c>
      <c r="C29" s="99">
        <v>35</v>
      </c>
      <c r="D29" s="99" t="s">
        <v>162</v>
      </c>
      <c r="E29" s="99" t="s">
        <v>193</v>
      </c>
      <c r="F29" s="100" t="s">
        <v>172</v>
      </c>
    </row>
    <row r="30" spans="1:6" x14ac:dyDescent="0.2">
      <c r="A30" s="98" t="s">
        <v>69</v>
      </c>
      <c r="B30" s="99" t="s">
        <v>194</v>
      </c>
      <c r="C30" s="99">
        <v>35</v>
      </c>
      <c r="D30" s="99" t="s">
        <v>162</v>
      </c>
      <c r="E30" s="99" t="s">
        <v>195</v>
      </c>
      <c r="F30" s="100" t="s">
        <v>172</v>
      </c>
    </row>
    <row r="31" spans="1:6" x14ac:dyDescent="0.2">
      <c r="A31" s="98" t="s">
        <v>61</v>
      </c>
      <c r="B31" s="99" t="s">
        <v>196</v>
      </c>
      <c r="C31" s="99">
        <v>23</v>
      </c>
      <c r="D31" s="99" t="s">
        <v>154</v>
      </c>
      <c r="E31" s="99" t="s">
        <v>197</v>
      </c>
      <c r="F31" s="100" t="s">
        <v>156</v>
      </c>
    </row>
    <row r="32" spans="1:6" x14ac:dyDescent="0.2">
      <c r="A32" s="98" t="s">
        <v>141</v>
      </c>
      <c r="B32" s="99" t="s">
        <v>196</v>
      </c>
      <c r="C32" s="99">
        <v>32</v>
      </c>
      <c r="D32" s="99" t="s">
        <v>198</v>
      </c>
      <c r="E32" s="99" t="s">
        <v>151</v>
      </c>
      <c r="F32" s="100" t="s">
        <v>152</v>
      </c>
    </row>
    <row r="33" spans="1:6" x14ac:dyDescent="0.2">
      <c r="A33" s="98" t="s">
        <v>136</v>
      </c>
      <c r="B33" s="99" t="s">
        <v>199</v>
      </c>
      <c r="C33" s="99">
        <v>102</v>
      </c>
      <c r="D33" s="99" t="s">
        <v>154</v>
      </c>
      <c r="E33" s="99" t="s">
        <v>200</v>
      </c>
      <c r="F33" s="100" t="s">
        <v>158</v>
      </c>
    </row>
    <row r="34" spans="1:6" ht="13.5" thickBot="1" x14ac:dyDescent="0.25">
      <c r="A34" s="101" t="s">
        <v>76</v>
      </c>
      <c r="B34" s="102" t="s">
        <v>199</v>
      </c>
      <c r="C34" s="102">
        <v>67</v>
      </c>
      <c r="D34" s="102" t="s">
        <v>178</v>
      </c>
      <c r="E34" s="102" t="s">
        <v>169</v>
      </c>
      <c r="F34" s="103" t="s">
        <v>156</v>
      </c>
    </row>
    <row r="35" spans="1:6" ht="13.5" thickTop="1" x14ac:dyDescent="0.2">
      <c r="A35" s="16"/>
      <c r="B35" s="16"/>
      <c r="C35" s="16"/>
      <c r="D35" s="16"/>
      <c r="E35" s="16"/>
      <c r="F35" s="16"/>
    </row>
    <row r="36" spans="1:6" x14ac:dyDescent="0.2">
      <c r="A36" s="16"/>
      <c r="B36" s="16"/>
      <c r="C36" s="16"/>
      <c r="D36" s="16"/>
      <c r="E36" s="16"/>
      <c r="F36" s="16"/>
    </row>
    <row r="37" spans="1:6" x14ac:dyDescent="0.2">
      <c r="A37" s="16"/>
      <c r="B37" s="16"/>
      <c r="C37" s="16"/>
      <c r="D37" s="16"/>
      <c r="E37" s="16"/>
      <c r="F37" s="16"/>
    </row>
    <row r="38" spans="1:6" x14ac:dyDescent="0.2">
      <c r="A38" s="16"/>
      <c r="B38" s="16"/>
      <c r="C38" s="16"/>
      <c r="D38" s="16"/>
      <c r="E38" s="16"/>
      <c r="F38" s="16"/>
    </row>
    <row r="39" spans="1:6" x14ac:dyDescent="0.2">
      <c r="A39" s="15"/>
      <c r="B39" s="16"/>
      <c r="C39" s="16"/>
      <c r="D39" s="16"/>
      <c r="E39" s="16"/>
      <c r="F39" s="16"/>
    </row>
    <row r="40" spans="1:6" x14ac:dyDescent="0.2">
      <c r="A40" s="16"/>
      <c r="B40" s="16"/>
      <c r="C40" s="15"/>
      <c r="D40" s="15"/>
      <c r="E40" s="15"/>
      <c r="F40" s="15"/>
    </row>
    <row r="41" spans="1:6" x14ac:dyDescent="0.2">
      <c r="A41" s="17"/>
      <c r="B41" s="17"/>
      <c r="C41" s="15"/>
      <c r="D41" s="15"/>
      <c r="E41" s="15"/>
      <c r="F41" s="15"/>
    </row>
    <row r="42" spans="1:6" x14ac:dyDescent="0.2">
      <c r="A42" s="16"/>
      <c r="B42" s="18"/>
      <c r="C42" s="15"/>
      <c r="D42" s="15"/>
      <c r="E42" s="15"/>
      <c r="F42" s="15"/>
    </row>
    <row r="43" spans="1:6" x14ac:dyDescent="0.2">
      <c r="A43" s="16"/>
      <c r="B43" s="18"/>
      <c r="C43" s="15"/>
      <c r="D43" s="15"/>
      <c r="E43" s="15"/>
      <c r="F43" s="15"/>
    </row>
    <row r="44" spans="1:6" x14ac:dyDescent="0.2">
      <c r="A44" s="16"/>
      <c r="B44" s="18"/>
      <c r="C44" s="15"/>
      <c r="D44" s="15"/>
      <c r="E44" s="15"/>
      <c r="F44" s="15"/>
    </row>
    <row r="45" spans="1:6" x14ac:dyDescent="0.2">
      <c r="A45" s="16"/>
      <c r="B45" s="18"/>
      <c r="C45" s="15"/>
      <c r="D45" s="15"/>
      <c r="E45" s="15"/>
      <c r="F45" s="15"/>
    </row>
    <row r="46" spans="1:6" x14ac:dyDescent="0.2">
      <c r="A46" s="16"/>
      <c r="B46" s="18"/>
      <c r="C46" s="15"/>
      <c r="D46" s="15"/>
      <c r="E46" s="15"/>
      <c r="F46" s="15"/>
    </row>
    <row r="47" spans="1:6" x14ac:dyDescent="0.2">
      <c r="A47" s="16"/>
      <c r="B47" s="18"/>
      <c r="C47" s="15"/>
      <c r="D47" s="15"/>
      <c r="E47" s="15"/>
      <c r="F47" s="15"/>
    </row>
    <row r="48" spans="1:6" x14ac:dyDescent="0.2">
      <c r="A48" s="16"/>
      <c r="B48" s="18"/>
      <c r="C48" s="15"/>
      <c r="D48" s="15"/>
      <c r="E48" s="15"/>
      <c r="F48" s="15"/>
    </row>
    <row r="49" spans="1:2" x14ac:dyDescent="0.2">
      <c r="A49" s="19"/>
      <c r="B49" s="19"/>
    </row>
    <row r="50" spans="1:2" x14ac:dyDescent="0.2">
      <c r="A50" s="19"/>
      <c r="B50" s="19"/>
    </row>
  </sheetData>
  <mergeCells count="2">
    <mergeCell ref="A1:B1"/>
    <mergeCell ref="A2:B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6" sqref="A6:D6"/>
    </sheetView>
  </sheetViews>
  <sheetFormatPr defaultRowHeight="12.75" x14ac:dyDescent="0.2"/>
  <cols>
    <col min="1" max="1" width="15.85546875" customWidth="1"/>
    <col min="2" max="2" width="8.7109375" bestFit="1" customWidth="1"/>
    <col min="3" max="3" width="11.140625" bestFit="1" customWidth="1"/>
    <col min="4" max="4" width="18.140625" bestFit="1" customWidth="1"/>
    <col min="5" max="5" width="14.7109375" bestFit="1" customWidth="1"/>
    <col min="6" max="6" width="16.28515625" bestFit="1" customWidth="1"/>
    <col min="7" max="7" width="33.42578125" customWidth="1"/>
  </cols>
  <sheetData>
    <row r="1" spans="1:4" ht="15.75" x14ac:dyDescent="0.25">
      <c r="A1" s="87" t="s">
        <v>208</v>
      </c>
      <c r="B1" s="88"/>
      <c r="C1" s="89"/>
    </row>
    <row r="2" spans="1:4" ht="15.75" x14ac:dyDescent="0.25">
      <c r="A2" s="122" t="s">
        <v>265</v>
      </c>
      <c r="B2" s="121"/>
      <c r="C2" s="121"/>
    </row>
    <row r="3" spans="1:4" x14ac:dyDescent="0.2">
      <c r="A3" s="121"/>
      <c r="B3" s="121"/>
      <c r="C3" s="121"/>
    </row>
    <row r="4" spans="1:4" ht="15.75" x14ac:dyDescent="0.25">
      <c r="A4" s="90" t="s">
        <v>274</v>
      </c>
      <c r="B4" s="90" t="s">
        <v>290</v>
      </c>
      <c r="C4" s="91"/>
      <c r="D4" s="13"/>
    </row>
    <row r="5" spans="1:4" ht="15.75" thickBot="1" x14ac:dyDescent="0.25">
      <c r="A5" s="14"/>
      <c r="B5" s="14"/>
    </row>
    <row r="6" spans="1:4" ht="16.5" thickBot="1" x14ac:dyDescent="0.3">
      <c r="A6" s="123"/>
      <c r="B6" s="124"/>
      <c r="C6" s="124"/>
      <c r="D6" s="125"/>
    </row>
    <row r="7" spans="1:4" ht="15.75" thickTop="1" x14ac:dyDescent="0.2">
      <c r="A7" s="104" t="s">
        <v>291</v>
      </c>
      <c r="B7" s="126"/>
      <c r="C7" s="127"/>
      <c r="D7" s="128"/>
    </row>
    <row r="8" spans="1:4" ht="15" x14ac:dyDescent="0.2">
      <c r="A8" s="105" t="s">
        <v>292</v>
      </c>
      <c r="B8" s="129"/>
      <c r="C8" s="130"/>
      <c r="D8" s="131"/>
    </row>
    <row r="9" spans="1:4" ht="15" x14ac:dyDescent="0.2">
      <c r="A9" s="105" t="s">
        <v>293</v>
      </c>
      <c r="B9" s="129"/>
      <c r="C9" s="130"/>
      <c r="D9" s="131"/>
    </row>
    <row r="10" spans="1:4" ht="15" x14ac:dyDescent="0.2">
      <c r="A10" s="105" t="s">
        <v>294</v>
      </c>
      <c r="B10" s="129"/>
      <c r="C10" s="130"/>
      <c r="D10" s="131"/>
    </row>
    <row r="11" spans="1:4" ht="15" x14ac:dyDescent="0.2">
      <c r="A11" s="105" t="s">
        <v>295</v>
      </c>
      <c r="B11" s="129"/>
      <c r="C11" s="130"/>
      <c r="D11" s="131"/>
    </row>
    <row r="12" spans="1:4" ht="15" x14ac:dyDescent="0.2">
      <c r="A12" s="105" t="s">
        <v>296</v>
      </c>
      <c r="B12" s="129"/>
      <c r="C12" s="130"/>
      <c r="D12" s="131"/>
    </row>
    <row r="13" spans="1:4" ht="15.75" thickBot="1" x14ac:dyDescent="0.25">
      <c r="A13" s="106" t="s">
        <v>297</v>
      </c>
      <c r="B13" s="132"/>
      <c r="C13" s="133"/>
      <c r="D13" s="134"/>
    </row>
    <row r="15" spans="1:4" ht="15" x14ac:dyDescent="0.2">
      <c r="A15" s="14"/>
      <c r="B15" s="14"/>
    </row>
    <row r="16" spans="1:4" ht="15" x14ac:dyDescent="0.2">
      <c r="A16" s="14"/>
      <c r="B16" s="14"/>
    </row>
    <row r="18" spans="1:7" ht="13.5" thickBot="1" x14ac:dyDescent="0.25">
      <c r="A18" s="92" t="s">
        <v>54</v>
      </c>
      <c r="B18" s="93" t="s">
        <v>55</v>
      </c>
      <c r="C18" s="92" t="s">
        <v>56</v>
      </c>
      <c r="D18" s="92" t="s">
        <v>57</v>
      </c>
      <c r="E18" s="92" t="s">
        <v>58</v>
      </c>
      <c r="F18" s="92" t="s">
        <v>59</v>
      </c>
      <c r="G18" s="94" t="s">
        <v>60</v>
      </c>
    </row>
    <row r="19" spans="1:7" ht="13.5" thickTop="1" x14ac:dyDescent="0.2">
      <c r="A19" s="20" t="s">
        <v>61</v>
      </c>
      <c r="B19" s="57" t="s">
        <v>62</v>
      </c>
      <c r="C19" s="61" t="s">
        <v>211</v>
      </c>
      <c r="D19" s="61" t="s">
        <v>212</v>
      </c>
      <c r="E19" s="59" t="s">
        <v>63</v>
      </c>
      <c r="F19" s="20" t="s">
        <v>64</v>
      </c>
      <c r="G19" s="20"/>
    </row>
    <row r="20" spans="1:7" x14ac:dyDescent="0.2">
      <c r="A20" s="21" t="s">
        <v>65</v>
      </c>
      <c r="B20" s="58" t="s">
        <v>66</v>
      </c>
      <c r="C20" s="21" t="s">
        <v>213</v>
      </c>
      <c r="D20" s="21" t="s">
        <v>214</v>
      </c>
      <c r="E20" s="60" t="s">
        <v>67</v>
      </c>
      <c r="F20" s="21" t="s">
        <v>68</v>
      </c>
      <c r="G20" s="21"/>
    </row>
    <row r="21" spans="1:7" x14ac:dyDescent="0.2">
      <c r="A21" s="21" t="s">
        <v>69</v>
      </c>
      <c r="B21" s="58" t="s">
        <v>70</v>
      </c>
      <c r="C21" s="21" t="s">
        <v>215</v>
      </c>
      <c r="D21" s="21" t="s">
        <v>216</v>
      </c>
      <c r="E21" s="60" t="s">
        <v>71</v>
      </c>
      <c r="F21" s="21" t="s">
        <v>72</v>
      </c>
      <c r="G21" s="21"/>
    </row>
    <row r="22" spans="1:7" x14ac:dyDescent="0.2">
      <c r="A22" s="21" t="s">
        <v>272</v>
      </c>
      <c r="B22" s="58" t="s">
        <v>73</v>
      </c>
      <c r="C22" s="21" t="s">
        <v>217</v>
      </c>
      <c r="D22" s="21" t="s">
        <v>218</v>
      </c>
      <c r="E22" s="60" t="s">
        <v>74</v>
      </c>
      <c r="F22" s="21" t="s">
        <v>75</v>
      </c>
      <c r="G22" s="21"/>
    </row>
    <row r="23" spans="1:7" x14ac:dyDescent="0.2">
      <c r="A23" s="21" t="s">
        <v>76</v>
      </c>
      <c r="B23" s="58" t="s">
        <v>77</v>
      </c>
      <c r="C23" s="21" t="s">
        <v>219</v>
      </c>
      <c r="D23" s="21" t="s">
        <v>220</v>
      </c>
      <c r="E23" s="60" t="s">
        <v>78</v>
      </c>
      <c r="F23" s="21" t="s">
        <v>79</v>
      </c>
      <c r="G23" s="21"/>
    </row>
    <row r="24" spans="1:7" x14ac:dyDescent="0.2">
      <c r="A24" s="21" t="s">
        <v>271</v>
      </c>
      <c r="B24" s="58" t="s">
        <v>80</v>
      </c>
      <c r="C24" s="21" t="s">
        <v>221</v>
      </c>
      <c r="D24" s="21" t="s">
        <v>222</v>
      </c>
      <c r="E24" s="60" t="s">
        <v>81</v>
      </c>
      <c r="F24" s="21" t="s">
        <v>82</v>
      </c>
      <c r="G24" s="21"/>
    </row>
    <row r="25" spans="1:7" x14ac:dyDescent="0.2">
      <c r="A25" s="21" t="s">
        <v>83</v>
      </c>
      <c r="B25" s="58" t="s">
        <v>84</v>
      </c>
      <c r="C25" s="21" t="s">
        <v>223</v>
      </c>
      <c r="D25" s="21" t="s">
        <v>224</v>
      </c>
      <c r="E25" s="60" t="s">
        <v>85</v>
      </c>
      <c r="F25" s="21" t="s">
        <v>86</v>
      </c>
      <c r="G25" s="21"/>
    </row>
    <row r="26" spans="1:7" x14ac:dyDescent="0.2">
      <c r="A26" s="21" t="s">
        <v>270</v>
      </c>
      <c r="B26" s="58" t="s">
        <v>87</v>
      </c>
      <c r="C26" s="21" t="s">
        <v>225</v>
      </c>
      <c r="D26" s="21" t="s">
        <v>226</v>
      </c>
      <c r="E26" s="60" t="s">
        <v>78</v>
      </c>
      <c r="F26" s="21" t="s">
        <v>88</v>
      </c>
      <c r="G26" s="21"/>
    </row>
    <row r="27" spans="1:7" x14ac:dyDescent="0.2">
      <c r="A27" s="21" t="s">
        <v>273</v>
      </c>
      <c r="B27" s="58" t="s">
        <v>89</v>
      </c>
      <c r="C27" s="21" t="s">
        <v>227</v>
      </c>
      <c r="D27" s="21" t="s">
        <v>228</v>
      </c>
      <c r="E27" s="60" t="s">
        <v>90</v>
      </c>
      <c r="F27" s="21" t="s">
        <v>91</v>
      </c>
      <c r="G27" s="21"/>
    </row>
    <row r="28" spans="1:7" x14ac:dyDescent="0.2">
      <c r="A28" s="21" t="s">
        <v>92</v>
      </c>
      <c r="B28" s="58" t="s">
        <v>93</v>
      </c>
      <c r="C28" s="21" t="s">
        <v>229</v>
      </c>
      <c r="D28" s="21" t="s">
        <v>230</v>
      </c>
      <c r="E28" s="60" t="s">
        <v>78</v>
      </c>
      <c r="F28" s="21" t="s">
        <v>94</v>
      </c>
      <c r="G28" s="21"/>
    </row>
    <row r="29" spans="1:7" x14ac:dyDescent="0.2">
      <c r="A29" s="21" t="s">
        <v>95</v>
      </c>
      <c r="B29" s="58" t="s">
        <v>96</v>
      </c>
      <c r="C29" s="21" t="s">
        <v>231</v>
      </c>
      <c r="D29" s="21" t="s">
        <v>232</v>
      </c>
      <c r="E29" s="60" t="s">
        <v>78</v>
      </c>
      <c r="F29" s="21" t="s">
        <v>97</v>
      </c>
      <c r="G29" s="21"/>
    </row>
    <row r="30" spans="1:7" x14ac:dyDescent="0.2">
      <c r="A30" s="21" t="s">
        <v>98</v>
      </c>
      <c r="B30" s="58" t="s">
        <v>99</v>
      </c>
      <c r="C30" s="21" t="s">
        <v>233</v>
      </c>
      <c r="D30" s="21" t="s">
        <v>234</v>
      </c>
      <c r="E30" s="60" t="s">
        <v>100</v>
      </c>
      <c r="F30" s="21" t="s">
        <v>101</v>
      </c>
      <c r="G30" s="21"/>
    </row>
    <row r="31" spans="1:7" x14ac:dyDescent="0.2">
      <c r="A31" s="21" t="s">
        <v>102</v>
      </c>
      <c r="B31" s="58" t="s">
        <v>103</v>
      </c>
      <c r="C31" s="21" t="s">
        <v>235</v>
      </c>
      <c r="D31" s="21" t="s">
        <v>236</v>
      </c>
      <c r="E31" s="60" t="s">
        <v>104</v>
      </c>
      <c r="F31" s="21" t="s">
        <v>105</v>
      </c>
      <c r="G31" s="21"/>
    </row>
    <row r="32" spans="1:7" x14ac:dyDescent="0.2">
      <c r="A32" s="21" t="s">
        <v>106</v>
      </c>
      <c r="B32" s="58" t="s">
        <v>107</v>
      </c>
      <c r="C32" s="21" t="s">
        <v>237</v>
      </c>
      <c r="D32" s="21" t="s">
        <v>255</v>
      </c>
      <c r="E32" s="60" t="s">
        <v>108</v>
      </c>
      <c r="F32" s="21" t="s">
        <v>109</v>
      </c>
      <c r="G32" s="21"/>
    </row>
    <row r="33" spans="1:7" x14ac:dyDescent="0.2">
      <c r="A33" s="21" t="s">
        <v>133</v>
      </c>
      <c r="B33" s="58" t="s">
        <v>110</v>
      </c>
      <c r="C33" s="21" t="s">
        <v>238</v>
      </c>
      <c r="D33" s="21" t="s">
        <v>239</v>
      </c>
      <c r="E33" s="60" t="s">
        <v>111</v>
      </c>
      <c r="F33" s="21" t="s">
        <v>112</v>
      </c>
      <c r="G33" s="21"/>
    </row>
    <row r="34" spans="1:7" x14ac:dyDescent="0.2">
      <c r="A34" s="21" t="s">
        <v>113</v>
      </c>
      <c r="B34" s="58" t="s">
        <v>114</v>
      </c>
      <c r="C34" s="21" t="s">
        <v>240</v>
      </c>
      <c r="D34" s="21" t="s">
        <v>241</v>
      </c>
      <c r="E34" s="60" t="s">
        <v>115</v>
      </c>
      <c r="F34" s="21" t="s">
        <v>116</v>
      </c>
      <c r="G34" s="21"/>
    </row>
    <row r="35" spans="1:7" x14ac:dyDescent="0.2">
      <c r="A35" s="21" t="s">
        <v>117</v>
      </c>
      <c r="B35" s="58" t="s">
        <v>118</v>
      </c>
      <c r="C35" s="21" t="s">
        <v>242</v>
      </c>
      <c r="D35" s="21" t="s">
        <v>243</v>
      </c>
      <c r="E35" s="60" t="s">
        <v>119</v>
      </c>
      <c r="F35" s="21" t="s">
        <v>120</v>
      </c>
      <c r="G35" s="21"/>
    </row>
    <row r="36" spans="1:7" x14ac:dyDescent="0.2">
      <c r="A36" s="21" t="s">
        <v>121</v>
      </c>
      <c r="B36" s="58" t="s">
        <v>122</v>
      </c>
      <c r="C36" s="21" t="s">
        <v>244</v>
      </c>
      <c r="D36" s="21" t="s">
        <v>245</v>
      </c>
      <c r="E36" s="60" t="s">
        <v>123</v>
      </c>
      <c r="F36" s="21" t="s">
        <v>124</v>
      </c>
      <c r="G36" s="21"/>
    </row>
    <row r="37" spans="1:7" x14ac:dyDescent="0.2">
      <c r="A37" s="21" t="s">
        <v>125</v>
      </c>
      <c r="B37" s="58" t="s">
        <v>126</v>
      </c>
      <c r="C37" s="21" t="s">
        <v>246</v>
      </c>
      <c r="D37" s="21" t="s">
        <v>247</v>
      </c>
      <c r="E37" s="60" t="s">
        <v>127</v>
      </c>
      <c r="F37" s="21" t="s">
        <v>128</v>
      </c>
      <c r="G37" s="21"/>
    </row>
    <row r="38" spans="1:7" x14ac:dyDescent="0.2">
      <c r="A38" s="21" t="s">
        <v>129</v>
      </c>
      <c r="B38" s="58" t="s">
        <v>130</v>
      </c>
      <c r="C38" s="21" t="s">
        <v>248</v>
      </c>
      <c r="D38" s="21" t="s">
        <v>249</v>
      </c>
      <c r="E38" s="60" t="s">
        <v>131</v>
      </c>
      <c r="F38" s="21" t="s">
        <v>132</v>
      </c>
      <c r="G38" s="21"/>
    </row>
    <row r="39" spans="1:7" x14ac:dyDescent="0.2">
      <c r="A39" s="21" t="s">
        <v>274</v>
      </c>
      <c r="B39" s="58" t="s">
        <v>134</v>
      </c>
      <c r="C39" s="21" t="s">
        <v>250</v>
      </c>
      <c r="D39" s="21" t="s">
        <v>298</v>
      </c>
      <c r="E39" s="62">
        <v>221</v>
      </c>
      <c r="F39" s="21" t="s">
        <v>135</v>
      </c>
      <c r="G39" s="21"/>
    </row>
    <row r="40" spans="1:7" x14ac:dyDescent="0.2">
      <c r="A40" s="21" t="s">
        <v>136</v>
      </c>
      <c r="B40" s="58" t="s">
        <v>137</v>
      </c>
      <c r="C40" s="21" t="s">
        <v>251</v>
      </c>
      <c r="D40" s="21" t="s">
        <v>245</v>
      </c>
      <c r="E40" s="60" t="s">
        <v>138</v>
      </c>
      <c r="F40" s="21" t="s">
        <v>94</v>
      </c>
      <c r="G40" s="21"/>
    </row>
    <row r="41" spans="1:7" x14ac:dyDescent="0.2">
      <c r="A41" s="21" t="s">
        <v>139</v>
      </c>
      <c r="B41" s="58" t="s">
        <v>140</v>
      </c>
      <c r="C41" s="21" t="s">
        <v>211</v>
      </c>
      <c r="D41" s="21" t="s">
        <v>252</v>
      </c>
      <c r="E41" s="60" t="s">
        <v>138</v>
      </c>
      <c r="F41" s="21" t="s">
        <v>94</v>
      </c>
      <c r="G41" s="21"/>
    </row>
    <row r="42" spans="1:7" x14ac:dyDescent="0.2">
      <c r="A42" s="21" t="s">
        <v>141</v>
      </c>
      <c r="B42" s="58" t="s">
        <v>142</v>
      </c>
      <c r="C42" s="21" t="s">
        <v>253</v>
      </c>
      <c r="D42" s="21" t="s">
        <v>254</v>
      </c>
      <c r="E42" s="60" t="s">
        <v>78</v>
      </c>
      <c r="F42" s="21" t="s">
        <v>94</v>
      </c>
      <c r="G42" s="21"/>
    </row>
  </sheetData>
  <mergeCells count="10">
    <mergeCell ref="B9:D9"/>
    <mergeCell ref="B10:D10"/>
    <mergeCell ref="B11:D11"/>
    <mergeCell ref="B12:D12"/>
    <mergeCell ref="B13:D13"/>
    <mergeCell ref="A2:C2"/>
    <mergeCell ref="A3:C3"/>
    <mergeCell ref="A6:D6"/>
    <mergeCell ref="B7:D7"/>
    <mergeCell ref="B8:D8"/>
  </mergeCells>
  <phoneticPr fontId="0" type="noConversion"/>
  <pageMargins left="0.75" right="0.75" top="1" bottom="1" header="0.5" footer="0.5"/>
  <pageSetup scale="83" orientation="landscape" horizontalDpi="1200" verticalDpi="1200" r:id="rId1"/>
  <headerFooter alignWithMargins="0">
    <oddHeader>&amp;RBeverly A. McDaniel 9:10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2.75" x14ac:dyDescent="0.2"/>
  <sheetData>
    <row r="1" spans="1:1" x14ac:dyDescent="0.2">
      <c r="A1" s="64" t="s">
        <v>276</v>
      </c>
    </row>
    <row r="2" spans="1:1" x14ac:dyDescent="0.2">
      <c r="A2" s="64" t="s">
        <v>277</v>
      </c>
    </row>
    <row r="3" spans="1:1" x14ac:dyDescent="0.2">
      <c r="A3" s="64" t="s">
        <v>278</v>
      </c>
    </row>
    <row r="4" spans="1:1" x14ac:dyDescent="0.2">
      <c r="A4" s="64" t="s">
        <v>42</v>
      </c>
    </row>
    <row r="5" spans="1:1" x14ac:dyDescent="0.2">
      <c r="A5" s="64" t="s">
        <v>279</v>
      </c>
    </row>
    <row r="6" spans="1:1" x14ac:dyDescent="0.2">
      <c r="A6" s="64" t="s">
        <v>280</v>
      </c>
    </row>
    <row r="7" spans="1:1" x14ac:dyDescent="0.2">
      <c r="A7" s="64" t="s">
        <v>41</v>
      </c>
    </row>
    <row r="8" spans="1:1" x14ac:dyDescent="0.2">
      <c r="A8" s="64" t="s">
        <v>281</v>
      </c>
    </row>
    <row r="9" spans="1:1" x14ac:dyDescent="0.2">
      <c r="A9" s="64" t="s">
        <v>282</v>
      </c>
    </row>
    <row r="10" spans="1:1" x14ac:dyDescent="0.2">
      <c r="A10" s="64" t="s">
        <v>43</v>
      </c>
    </row>
    <row r="11" spans="1:1" x14ac:dyDescent="0.2">
      <c r="A11" s="64" t="s">
        <v>283</v>
      </c>
    </row>
    <row r="12" spans="1:1" x14ac:dyDescent="0.2">
      <c r="A12" s="64" t="s">
        <v>284</v>
      </c>
    </row>
    <row r="13" spans="1:1" x14ac:dyDescent="0.2">
      <c r="A13" s="64" t="s">
        <v>44</v>
      </c>
    </row>
    <row r="14" spans="1:1" x14ac:dyDescent="0.2">
      <c r="A14" s="64" t="s">
        <v>45</v>
      </c>
    </row>
    <row r="15" spans="1:1" x14ac:dyDescent="0.2">
      <c r="A15" s="64" t="s">
        <v>285</v>
      </c>
    </row>
    <row r="16" spans="1:1" x14ac:dyDescent="0.2">
      <c r="A16" s="64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ISYS 2263</vt:lpstr>
      <vt:lpstr>Attendance</vt:lpstr>
      <vt:lpstr>Summary</vt:lpstr>
      <vt:lpstr>Class Table</vt:lpstr>
      <vt:lpstr>Faculty Table</vt:lpstr>
      <vt:lpstr>Grades</vt:lpstr>
      <vt:lpstr>ACCT2013</vt:lpstr>
      <vt:lpstr>Class</vt:lpstr>
      <vt:lpstr>gradesearch</vt:lpstr>
      <vt:lpstr>ISYS2263</vt:lpstr>
      <vt:lpstr>ISYS3333</vt:lpstr>
      <vt:lpstr>MGMT3032</vt:lpstr>
      <vt:lpstr>MKKT2023</vt:lpstr>
    </vt:vector>
  </TitlesOfParts>
  <Company>Walton 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Chiang, Erick</dc:creator>
  <cp:lastModifiedBy>Chiang, Erick</cp:lastModifiedBy>
  <cp:lastPrinted>2005-06-03T20:02:09Z</cp:lastPrinted>
  <dcterms:created xsi:type="dcterms:W3CDTF">2002-11-06T19:50:11Z</dcterms:created>
  <dcterms:modified xsi:type="dcterms:W3CDTF">2017-09-01T20:36:57Z</dcterms:modified>
</cp:coreProperties>
</file>